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831"/>
  <workbookPr/>
  <mc:AlternateContent xmlns:mc="http://schemas.openxmlformats.org/markup-compatibility/2006">
    <mc:Choice Requires="x15">
      <x15ac:absPath xmlns:x15ac="http://schemas.microsoft.com/office/spreadsheetml/2010/11/ac" url="D:\2022\"/>
    </mc:Choice>
  </mc:AlternateContent>
  <xr:revisionPtr revIDLastSave="0" documentId="8_{2B9DCABC-2A31-4A6B-852A-F2401F1784F9}" xr6:coauthVersionLast="47" xr6:coauthVersionMax="47" xr10:uidLastSave="{00000000-0000-0000-0000-000000000000}"/>
  <bookViews>
    <workbookView xWindow="-120" yWindow="-120" windowWidth="29040" windowHeight="15840" tabRatio="501" activeTab="1" xr2:uid="{00000000-000D-0000-FFFF-FFFF00000000}"/>
  </bookViews>
  <sheets>
    <sheet name="Шатдаг хий нэгтгэл" sheetId="7" r:id="rId1"/>
    <sheet name="Шатахуун нэгтгэл" sheetId="10" r:id="rId2"/>
    <sheet name="Үйлдвэр" sheetId="11" state="hidden" r:id="rId3"/>
    <sheet name="Шинэ" sheetId="12" state="hidden" r:id="rId4"/>
    <sheet name="Сунгалт" sheetId="13" state="hidden" r:id="rId5"/>
    <sheet name="Хий хугацаа дууссан" sheetId="15" state="hidden" r:id="rId6"/>
    <sheet name="Шатахуун хугацаа дууссан" sheetId="14" state="hidden" r:id="rId7"/>
  </sheets>
  <definedNames>
    <definedName name="_xlnm._FilterDatabase" localSheetId="1" hidden="1">'Шатахуун нэгтгэл'!$C$2:$C$201</definedName>
    <definedName name="_xlnm._FilterDatabase" localSheetId="0" hidden="1">'Шатдаг хий нэгтгэл'!$B$2:$B$19</definedName>
    <definedName name="_xlnm.Print_Area" localSheetId="1">'Шатахуун нэгтгэл'!$B$1:$G$44</definedName>
    <definedName name="_xlnm.Print_Area" localSheetId="0">'Шатдаг хий нэгтгэл'!$A$2:$G$20</definedName>
  </definedNames>
  <calcPr calcId="191029"/>
  <fileRecoveryPr autoRecover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193" i="10" l="1"/>
  <c r="H274" i="12"/>
  <c r="D192" i="10"/>
  <c r="G203" i="10"/>
  <c r="F203" i="10"/>
  <c r="E203" i="10" l="1"/>
  <c r="N19" i="14"/>
  <c r="N20" i="14" s="1"/>
  <c r="N21" i="14" s="1"/>
  <c r="N22" i="14" s="1"/>
  <c r="D59" i="7"/>
  <c r="C59" i="7"/>
  <c r="H41" i="7"/>
  <c r="F49" i="7"/>
  <c r="B30" i="10"/>
  <c r="B31" i="10" s="1"/>
  <c r="B32" i="10" s="1"/>
  <c r="B33" i="10" s="1"/>
  <c r="B35" i="10" s="1"/>
  <c r="B36" i="10" s="1"/>
  <c r="B37" i="10" s="1"/>
  <c r="B38" i="10" s="1"/>
  <c r="B39" i="10" s="1"/>
  <c r="B40" i="10" s="1"/>
  <c r="B41" i="10" s="1"/>
  <c r="B42" i="10" s="1"/>
  <c r="B43" i="10" s="1"/>
  <c r="B44" i="10" s="1"/>
  <c r="B46" i="10" s="1"/>
  <c r="B47" i="10" s="1"/>
  <c r="B48" i="10" s="1"/>
  <c r="B49" i="10" s="1"/>
  <c r="B50" i="10" s="1"/>
  <c r="B52" i="10" s="1"/>
  <c r="B55" i="10" s="1"/>
  <c r="B58" i="10" s="1"/>
  <c r="B59" i="10" s="1"/>
  <c r="B60" i="10" s="1"/>
  <c r="B61" i="10" s="1"/>
  <c r="B63" i="10" s="1"/>
  <c r="B64" i="10" s="1"/>
  <c r="B65" i="10" s="1"/>
  <c r="B66" i="10" s="1"/>
  <c r="B67" i="10" s="1"/>
  <c r="B68" i="10" s="1"/>
  <c r="B69" i="10" s="1"/>
  <c r="B70" i="10" s="1"/>
  <c r="B71" i="10" s="1"/>
  <c r="B72" i="10" s="1"/>
  <c r="B73" i="10" s="1"/>
  <c r="B74" i="10" s="1"/>
  <c r="B75" i="10" s="1"/>
  <c r="B76" i="10" s="1"/>
  <c r="B77" i="10" s="1"/>
  <c r="B78" i="10" s="1"/>
  <c r="B79" i="10" s="1"/>
  <c r="B80" i="10" s="1"/>
  <c r="B81" i="10" s="1"/>
  <c r="B82" i="10" s="1"/>
  <c r="B83" i="10" s="1"/>
  <c r="B84" i="10" s="1"/>
  <c r="B85" i="10" s="1"/>
  <c r="B86" i="10" s="1"/>
  <c r="B87" i="10" s="1"/>
  <c r="B88" i="10" s="1"/>
  <c r="B89" i="10" s="1"/>
  <c r="B90" i="10" s="1"/>
  <c r="B91" i="10" s="1"/>
  <c r="B92" i="10" s="1"/>
  <c r="B93" i="10" s="1"/>
  <c r="B94" i="10" s="1"/>
  <c r="B95" i="10" s="1"/>
  <c r="B96" i="10" s="1"/>
  <c r="B97" i="10" s="1"/>
  <c r="B98" i="10" s="1"/>
  <c r="B99" i="10" s="1"/>
  <c r="B100" i="10" s="1"/>
  <c r="B101" i="10" s="1"/>
  <c r="B102" i="10" s="1"/>
  <c r="B103" i="10" s="1"/>
  <c r="B104" i="10" s="1"/>
  <c r="B105" i="10" s="1"/>
  <c r="B106" i="10" s="1"/>
  <c r="B107" i="10" s="1"/>
  <c r="B108" i="10" s="1"/>
  <c r="B109" i="10" s="1"/>
  <c r="B110" i="10" s="1"/>
  <c r="B111" i="10" s="1"/>
  <c r="B112" i="10" s="1"/>
  <c r="B113" i="10" s="1"/>
  <c r="B114" i="10" s="1"/>
  <c r="B115" i="10" s="1"/>
  <c r="B116" i="10" s="1"/>
  <c r="B117" i="10" s="1"/>
  <c r="B118" i="10" s="1"/>
  <c r="B119" i="10" s="1"/>
  <c r="B120" i="10" s="1"/>
  <c r="B121" i="10" s="1"/>
  <c r="B122" i="10" s="1"/>
  <c r="B123" i="10" s="1"/>
  <c r="B124" i="10" s="1"/>
  <c r="B125" i="10" s="1"/>
  <c r="B126" i="10" s="1"/>
  <c r="B127" i="10" s="1"/>
  <c r="B128" i="10" s="1"/>
  <c r="B129" i="10" s="1"/>
  <c r="B130" i="10" s="1"/>
  <c r="B131" i="10" s="1"/>
  <c r="B132" i="10" s="1"/>
  <c r="B133" i="10" s="1"/>
  <c r="B134" i="10" s="1"/>
  <c r="B135" i="10" s="1"/>
  <c r="B136" i="10" s="1"/>
  <c r="B137" i="10" s="1"/>
  <c r="B138" i="10" s="1"/>
  <c r="B139" i="10" s="1"/>
  <c r="B140" i="10" s="1"/>
  <c r="B141" i="10" s="1"/>
  <c r="B142" i="10" s="1"/>
  <c r="B143" i="10" s="1"/>
  <c r="B144" i="10" s="1"/>
  <c r="B145" i="10" s="1"/>
  <c r="B146" i="10" s="1"/>
  <c r="B147" i="10" s="1"/>
  <c r="B148" i="10" s="1"/>
  <c r="B149" i="10" s="1"/>
  <c r="B150" i="10" s="1"/>
  <c r="B151" i="10" s="1"/>
  <c r="B152" i="10" s="1"/>
  <c r="B153" i="10" s="1"/>
  <c r="B154" i="10" s="1"/>
  <c r="B155" i="10" s="1"/>
  <c r="B156" i="10" s="1"/>
  <c r="B157" i="10" s="1"/>
  <c r="B158" i="10" s="1"/>
  <c r="B159" i="10" s="1"/>
  <c r="B160" i="10" s="1"/>
  <c r="B161" i="10" s="1"/>
  <c r="B162" i="10" s="1"/>
  <c r="B163" i="10" s="1"/>
  <c r="B164" i="10" s="1"/>
  <c r="B165" i="10" s="1"/>
  <c r="B166" i="10" s="1"/>
  <c r="B167" i="10" s="1"/>
  <c r="B168" i="10" s="1"/>
  <c r="E49" i="7" l="1"/>
  <c r="D49" i="7"/>
  <c r="E214" i="10"/>
  <c r="F214" i="10"/>
  <c r="G49" i="7"/>
  <c r="H129" i="13"/>
  <c r="H215" i="12"/>
</calcChain>
</file>

<file path=xl/sharedStrings.xml><?xml version="1.0" encoding="utf-8"?>
<sst xmlns="http://schemas.openxmlformats.org/spreadsheetml/2006/main" count="2333" uniqueCount="1609">
  <si>
    <t>-</t>
  </si>
  <si>
    <t>Мэргэ ван ХХК</t>
  </si>
  <si>
    <t>“Алхана трейд” ХХК</t>
  </si>
  <si>
    <t>Энгүүн жим ХХК</t>
  </si>
  <si>
    <t>Шунхлай Трейдинг ХХК</t>
  </si>
  <si>
    <t>Шунхлай Петролиум ХХК</t>
  </si>
  <si>
    <t>Интер Стандарт Нефть ХХК</t>
  </si>
  <si>
    <t>Д/д</t>
  </si>
  <si>
    <t xml:space="preserve">Жэй Эм Ойл </t>
  </si>
  <si>
    <t>Гүйцэтгэх захирал Д.Дашнансал</t>
  </si>
  <si>
    <t>Жей Эй Икс ХХК</t>
  </si>
  <si>
    <t>Гүйцэтгэх захирал С.Мөнхзул</t>
  </si>
  <si>
    <t>Эрэн Петро Ложистикс ХХК</t>
  </si>
  <si>
    <t>Гүйцэтгэх захирал Н.Сүхбаатар</t>
  </si>
  <si>
    <t>Захирал Т.Болд</t>
  </si>
  <si>
    <t>Гацуурт ХХК</t>
  </si>
  <si>
    <t>Захирал Л.Чинбат</t>
  </si>
  <si>
    <t>Тэс петролиум ХХК</t>
  </si>
  <si>
    <t xml:space="preserve">Жикс ХХК </t>
  </si>
  <si>
    <t>Захирал Н.Оюунаа</t>
  </si>
  <si>
    <t>Веллком ХХК</t>
  </si>
  <si>
    <t>Аж ахуйн нэгжийн нэр</t>
  </si>
  <si>
    <t>Регистр</t>
  </si>
  <si>
    <t>Тусгай зөвшөөрлийн төрөл олгосон огноо, хугацаа</t>
  </si>
  <si>
    <t>ААН-ийн удирдлагын овог нэр</t>
  </si>
  <si>
    <t>Импорт</t>
  </si>
  <si>
    <t>Бөөн</t>
  </si>
  <si>
    <t>Жижиглэн</t>
  </si>
  <si>
    <t>Эм Ай Жи Эс инженеринг ХХК</t>
  </si>
  <si>
    <t>Монголиавон энержи ХХК</t>
  </si>
  <si>
    <t>Чэс ХХК</t>
  </si>
  <si>
    <t>Захирал Л.Алтангэрэл</t>
  </si>
  <si>
    <t>Гэрийн илч газ ХХК</t>
  </si>
  <si>
    <t>Каз газ ХХК</t>
  </si>
  <si>
    <t>Номин трейдинг ХХК</t>
  </si>
  <si>
    <t>Гүйцэтгэх захирал Я.Наваан</t>
  </si>
  <si>
    <t>Хийн тулга ХХК</t>
  </si>
  <si>
    <t>Захирал Б.Мөнхбат</t>
  </si>
  <si>
    <t>Тод Петролиум ХХК</t>
  </si>
  <si>
    <t>Тушаалын дугаар</t>
  </si>
  <si>
    <t>А/82</t>
  </si>
  <si>
    <t xml:space="preserve"> А/83</t>
  </si>
  <si>
    <t>А/78</t>
  </si>
  <si>
    <t>Ойн бирж ХХК</t>
  </si>
  <si>
    <t>Эбо холдинг ХХК</t>
  </si>
  <si>
    <t>Нью Энержи Стар ХХК</t>
  </si>
  <si>
    <t>Өөдлөх дөл ХХК</t>
  </si>
  <si>
    <t>А/130</t>
  </si>
  <si>
    <t>Гүйцэтгэх захирал Ц.Содбаяр</t>
  </si>
  <si>
    <t>А/193</t>
  </si>
  <si>
    <t>Улаанбаатар Төмөр Зам нийгэмлэг</t>
  </si>
  <si>
    <t>А/176</t>
  </si>
  <si>
    <t>А/181</t>
  </si>
  <si>
    <t>А/37</t>
  </si>
  <si>
    <t>Д.Жамдаан</t>
  </si>
  <si>
    <t>А/42</t>
  </si>
  <si>
    <t>А/45</t>
  </si>
  <si>
    <t xml:space="preserve">Холбоо барих </t>
  </si>
  <si>
    <t>Г.Хангал</t>
  </si>
  <si>
    <t>93116655, 99039986</t>
  </si>
  <si>
    <t>А/52</t>
  </si>
  <si>
    <t>Боршоо Увс ХХК</t>
  </si>
  <si>
    <t>Ви Эс Ойл ХХК</t>
  </si>
  <si>
    <t>Наран петролиум ХХК</t>
  </si>
  <si>
    <t>Сангийн далай холдинг ХХК</t>
  </si>
  <si>
    <t>Өлгий ойл ХХК</t>
  </si>
  <si>
    <t>Гүн зэгэстэй ХХК</t>
  </si>
  <si>
    <t>Хөвсгөлтрейд ХХК</t>
  </si>
  <si>
    <t>Борхуст Хайрхан ХХК</t>
  </si>
  <si>
    <t>Борудо ХХК</t>
  </si>
  <si>
    <t>Трансгейт интернэйшнл ХХК</t>
  </si>
  <si>
    <t>Гүйцэтгэх захирал Б.Нэргүй</t>
  </si>
  <si>
    <t>99032754, 89982288</t>
  </si>
  <si>
    <t>Ай Пи ойл ХХК</t>
  </si>
  <si>
    <t>Сиби энержи монгол групп ХХК</t>
  </si>
  <si>
    <t>Сити ойл ХХК</t>
  </si>
  <si>
    <t>Ангиртын гурван булаг ХХК</t>
  </si>
  <si>
    <t>Либра энержи ХХК</t>
  </si>
  <si>
    <t>А/111</t>
  </si>
  <si>
    <t>Ангара петрол ХХК</t>
  </si>
  <si>
    <t>А/112</t>
  </si>
  <si>
    <t>Гүйцэтгэх захирал Д.Наранцэцэг</t>
  </si>
  <si>
    <t>Сити газ энержи ХХК</t>
  </si>
  <si>
    <t>Ивээлтулга ХХК</t>
  </si>
  <si>
    <t>Б.Басжаргал</t>
  </si>
  <si>
    <t xml:space="preserve"> ШАТДАГ ХИЙН ТУСГАЙ ЗӨВШӨӨРӨЛ БҮХИЙ ААН-ҮҮДИЙН СУДАЛГАА</t>
  </si>
  <si>
    <t>баллон</t>
  </si>
  <si>
    <t>Монголиа авиашин фүел ХХК</t>
  </si>
  <si>
    <t>Эрдмин ХХК</t>
  </si>
  <si>
    <t>А/185</t>
  </si>
  <si>
    <t>А/186</t>
  </si>
  <si>
    <t>А/188</t>
  </si>
  <si>
    <t>Дэвжих Эрдэнэ ХХК</t>
  </si>
  <si>
    <t>Гүйцэтгэх захирал Д.Баянбаатар</t>
  </si>
  <si>
    <t>Эн Би Жи ХХК</t>
  </si>
  <si>
    <t>АХЦС</t>
  </si>
  <si>
    <t>Ариун партнерс ХХК</t>
  </si>
  <si>
    <t>Гүйцэтгэх захирал Г.Сүх-Эрдэнэ</t>
  </si>
  <si>
    <t>Петро ойл трейд ХХК</t>
  </si>
  <si>
    <t>Лэрос ХХК</t>
  </si>
  <si>
    <t>Гүйцэтгэх захирал Ц.Алтангэрэл</t>
  </si>
  <si>
    <t>Интер газ ХХК</t>
  </si>
  <si>
    <t>А/191, А190</t>
  </si>
  <si>
    <t xml:space="preserve">Жэй Эм Ойл ХХК </t>
  </si>
  <si>
    <t>242 А/69 А/213</t>
  </si>
  <si>
    <t>111 А/237</t>
  </si>
  <si>
    <t>Альфарөүд ХХК</t>
  </si>
  <si>
    <t>А/222</t>
  </si>
  <si>
    <t xml:space="preserve">Гүйцэтгэх захирал П.Баатар </t>
  </si>
  <si>
    <t>Эн Пи петролиум ХХК</t>
  </si>
  <si>
    <t>Отгонмижгээн ХХК</t>
  </si>
  <si>
    <t xml:space="preserve"> А/245</t>
  </si>
  <si>
    <t xml:space="preserve">Гүйцэтгэх захирал Ц.Хонгорзул </t>
  </si>
  <si>
    <t>Хаусгрупп ХХК</t>
  </si>
  <si>
    <t>А/102 А/103</t>
  </si>
  <si>
    <t>№182 А/83</t>
  </si>
  <si>
    <t>А/40 А/45</t>
  </si>
  <si>
    <t>Захирал             Ж.Сод-Эрдэнэ</t>
  </si>
  <si>
    <t>70109045, 99905727, 91113332</t>
  </si>
  <si>
    <t>Номин ойл ХХК</t>
  </si>
  <si>
    <t>Хөх бүрдний эх ХХК</t>
  </si>
  <si>
    <t>А/265</t>
  </si>
  <si>
    <t>Гүйцэтгэх захирал Н.Энхтайван</t>
  </si>
  <si>
    <t>Дрийм газ ХХК</t>
  </si>
  <si>
    <t>Итгэлт тос ХХК</t>
  </si>
  <si>
    <t>А/147</t>
  </si>
  <si>
    <t>Гүйцэтгэх захирал Л.Отгонболд</t>
  </si>
  <si>
    <t>Лекс-Ойл ХХК</t>
  </si>
  <si>
    <t>Гүйцэтгэх захирал Х.Муратбек</t>
  </si>
  <si>
    <t>Цэций ойл ХХК</t>
  </si>
  <si>
    <t>А/83</t>
  </si>
  <si>
    <t>Улз ойл ХХК</t>
  </si>
  <si>
    <t>Гүйцэтгэх захирал Ж.Мөнхнаран</t>
  </si>
  <si>
    <t>Гурвансайхан уул ХХК</t>
  </si>
  <si>
    <t>А/55</t>
  </si>
  <si>
    <t>Гүйцэтгэх захирал Л.Лхаажав</t>
  </si>
  <si>
    <t>Зул петрол ХХК</t>
  </si>
  <si>
    <t>А/117</t>
  </si>
  <si>
    <t>Аргал ойл ХХК</t>
  </si>
  <si>
    <t>Захирал С.Хүрэлцэцэг</t>
  </si>
  <si>
    <t>88151122, 99611122</t>
  </si>
  <si>
    <t>Шунхлай трейдинг</t>
  </si>
  <si>
    <t>ГАЗРЫН ТОСНЫ БҮТЭЭГДЭХҮҮНИЙ ҮЙЛДВЭРЛЭЛ ЭРХЛЭХ ТУСГАЙ ЗӨВШӨӨРӨЛТЭЙ АЖ АХУЙН НЭГЖҮҮД</t>
  </si>
  <si>
    <t>№</t>
  </si>
  <si>
    <t>Аж ахуй нэгжийн нэр</t>
  </si>
  <si>
    <t>Хүчин чадал</t>
  </si>
  <si>
    <t>Хөрөнгө оруулалтын хэмжээ</t>
  </si>
  <si>
    <t>Байршил</t>
  </si>
  <si>
    <t>Тусгай зөвшөөрлийн хугацаа</t>
  </si>
  <si>
    <t>Үйлдвэрлэх бүтээгдэхүүн</t>
  </si>
  <si>
    <t>Тайлбар</t>
  </si>
  <si>
    <t>“Петролеум продакшн” ХХК</t>
  </si>
  <si>
    <t>50 мянган тонн 9911-1737</t>
  </si>
  <si>
    <t>Орхон, Баян-Өндөр сум</t>
  </si>
  <si>
    <t>“Зүүнбаян нефть” ХХК</t>
  </si>
  <si>
    <t>1 сая тонн</t>
  </si>
  <si>
    <t>700 сая ам.доллар</t>
  </si>
  <si>
    <t>Улаанбаатар хот Багахангай дүүрэг</t>
  </si>
  <si>
    <t>Газрын тос боловсруулах</t>
  </si>
  <si>
    <t>“Соут ойл” ХХК</t>
  </si>
  <si>
    <t>50 мян.тонн</t>
  </si>
  <si>
    <t>Дорноговь, Сайншанд хот</t>
  </si>
  <si>
    <t>2016.07.01-2019.06.31
 /3 жил шинээр  олгосон/</t>
  </si>
  <si>
    <t>Аж Үйлдвэрийн С айдын 2015 оны 07 дугаар 01-ний өдрийн 109 дүгээр тушаалаар тусгай зөвшөөрөл авсан</t>
  </si>
  <si>
    <t>“Алтан оршихуй групп” ХХК</t>
  </si>
  <si>
    <t>3000 мян.тонн</t>
  </si>
  <si>
    <t>УБ хот, Багахангай дүүрэг</t>
  </si>
  <si>
    <t>2016.07.04-2019.07.07
/3 жил шинээр олгосон/</t>
  </si>
  <si>
    <t>Дахивар бүтээгдэхүүн дахин боловсруулах</t>
  </si>
  <si>
    <t>Аж Үйлдвэрийн С айдын 2015 оны 07 дугаар 04-ний өдрийн 114 дүгээр тушаалаар тусгай зөвшөөрөл авсан</t>
  </si>
  <si>
    <t>99104569 Батбаяр</t>
  </si>
  <si>
    <t>Газрын тосны бүтээгдэхүүний үйлдвэрлэл эрхлэх</t>
  </si>
  <si>
    <t>"Трансгейт Интернэйшнл" ХХК</t>
  </si>
  <si>
    <t>Дорноговь, Замын-Үүд сум</t>
  </si>
  <si>
    <t>Монгол газрын тос боловсруулах үйлдвэр</t>
  </si>
  <si>
    <t>Дорноговь, Алтанширээ</t>
  </si>
  <si>
    <t>1.500.000</t>
  </si>
  <si>
    <t>1.260 сая.ам.доллар</t>
  </si>
  <si>
    <t>А/171 376</t>
  </si>
  <si>
    <t>А/210</t>
  </si>
  <si>
    <t>Хонгор жаст</t>
  </si>
  <si>
    <t>Сан петролеум</t>
  </si>
  <si>
    <t>2019.10.30 3 жил №388</t>
  </si>
  <si>
    <t>2019.10.29 3 жил №385</t>
  </si>
  <si>
    <t>2019.10.29 3 жил №386</t>
  </si>
  <si>
    <t>Рысжан</t>
  </si>
  <si>
    <t>Илчит нутаг</t>
  </si>
  <si>
    <t>А/229</t>
  </si>
  <si>
    <t>Зоо газ</t>
  </si>
  <si>
    <t>Нэбу ХХК</t>
  </si>
  <si>
    <t>А/257</t>
  </si>
  <si>
    <t>Зуун бүрд</t>
  </si>
  <si>
    <t>2019.12.03 3 жил №394</t>
  </si>
  <si>
    <t>2019.11.22 3 жил №392</t>
  </si>
  <si>
    <t>2019.11.22 3 жил №393</t>
  </si>
  <si>
    <t>Газком</t>
  </si>
  <si>
    <t>Улаанбаатар хот Сонгино хайрхан дүүрэг</t>
  </si>
  <si>
    <t>"Лекс ойл" ХХК</t>
  </si>
  <si>
    <t>Фонте энержи саплай</t>
  </si>
  <si>
    <t>А/22</t>
  </si>
  <si>
    <t>2020.02.17 3 жил №419</t>
  </si>
  <si>
    <t>2020.02.17 3 жил №418</t>
  </si>
  <si>
    <t>Газ ойл нефть</t>
  </si>
  <si>
    <t>2020.02.17 3 жил № 420</t>
  </si>
  <si>
    <t>2020.02.17. 3 жил №421</t>
  </si>
  <si>
    <t>2020.02.10 3 жил №414</t>
  </si>
  <si>
    <t>2020.02.10 3 жил №415</t>
  </si>
  <si>
    <t>Хөхий ойл</t>
  </si>
  <si>
    <t xml:space="preserve">Шижир ойл </t>
  </si>
  <si>
    <t>А/44</t>
  </si>
  <si>
    <t xml:space="preserve">Гүн ойл </t>
  </si>
  <si>
    <t>Собу петро</t>
  </si>
  <si>
    <t>НТФ</t>
  </si>
  <si>
    <t>А/48</t>
  </si>
  <si>
    <t>2020.04.07 №436</t>
  </si>
  <si>
    <t>2020.04.17 №465</t>
  </si>
  <si>
    <t>Инженеринг ойл</t>
  </si>
  <si>
    <t>А/77</t>
  </si>
  <si>
    <t>2020.04.17 №464</t>
  </si>
  <si>
    <t>ШТШАБ</t>
  </si>
  <si>
    <t>А/75</t>
  </si>
  <si>
    <t xml:space="preserve"> 2019.12.18 3 жил №403</t>
  </si>
  <si>
    <t>2020.04.24 3 жил №468</t>
  </si>
  <si>
    <t>2020.04.24 3 жил №469</t>
  </si>
  <si>
    <t>2020.05.14 3 жил №477</t>
  </si>
  <si>
    <t>2020.05.14 3 жил №478</t>
  </si>
  <si>
    <t>2020.05.14 3 жил №472</t>
  </si>
  <si>
    <t>2020.05.15 3 жил №475</t>
  </si>
  <si>
    <t>2020.05.21 3 жил №482</t>
  </si>
  <si>
    <t>2020.05.21 3 жил №483</t>
  </si>
  <si>
    <t>2020.05.21 3 жил №484</t>
  </si>
  <si>
    <t>2020.05.21 3 жил №481</t>
  </si>
  <si>
    <t>Кинг ойл ХХК</t>
  </si>
  <si>
    <t>А/108</t>
  </si>
  <si>
    <t>2020.05.21 3 жил №487</t>
  </si>
  <si>
    <t>2020.05.22 3 жил №486</t>
  </si>
  <si>
    <t>2020.05.22 3 жил №485</t>
  </si>
  <si>
    <t>А/154</t>
  </si>
  <si>
    <t>МТЗҮК</t>
  </si>
  <si>
    <t>А/153</t>
  </si>
  <si>
    <t>Транс-Ойл</t>
  </si>
  <si>
    <t>А/163</t>
  </si>
  <si>
    <t>2020.06.04 №500</t>
  </si>
  <si>
    <t>2020.06.04 №501</t>
  </si>
  <si>
    <t>2020.06.04 №502</t>
  </si>
  <si>
    <t>2020.06.04 3 жил №503</t>
  </si>
  <si>
    <t>2020.06.04 3 жил №504</t>
  </si>
  <si>
    <t>А/162</t>
  </si>
  <si>
    <t>2020.06.04 3 жил №498</t>
  </si>
  <si>
    <t>2020.06.04 3 жил №499</t>
  </si>
  <si>
    <t>Юнайтедбест ойл</t>
  </si>
  <si>
    <t>2020.06.04 №497</t>
  </si>
  <si>
    <t>Буман хүрд</t>
  </si>
  <si>
    <t>А/158</t>
  </si>
  <si>
    <t>2020.06.04 №496</t>
  </si>
  <si>
    <t>А/159</t>
  </si>
  <si>
    <t>2020.06.04 №495</t>
  </si>
  <si>
    <t>2020.06.04 3 жил №496</t>
  </si>
  <si>
    <t>2020.07.01
№530, 3 жил</t>
  </si>
  <si>
    <t>2020.07.01 №528, 3 жил</t>
  </si>
  <si>
    <t>Улаанбаатар нефть ХХК</t>
  </si>
  <si>
    <t>№104
№А/188-импорт</t>
  </si>
  <si>
    <t>Хосдалавч ХХК</t>
  </si>
  <si>
    <t>А/179</t>
  </si>
  <si>
    <t>2020.06.30 №522, 3 жил</t>
  </si>
  <si>
    <t>2020.06.30 №523, 3 жил</t>
  </si>
  <si>
    <t>Дэт ХХК</t>
  </si>
  <si>
    <t>А/178</t>
  </si>
  <si>
    <t>2020.06.30
№520, 3 жил</t>
  </si>
  <si>
    <t>2020.06.30
№521, 3 жил</t>
  </si>
  <si>
    <t>Шанд туруун ХХК</t>
  </si>
  <si>
    <t>А/177</t>
  </si>
  <si>
    <t>Холбоо хоёр маргаз ХХК</t>
  </si>
  <si>
    <t>2020.06.30
№519, 3 жил</t>
  </si>
  <si>
    <t>2020.06.30
№518, 3 жил</t>
  </si>
  <si>
    <t>2020.06.25
№510, 3 жил</t>
  </si>
  <si>
    <t>А/41 
 А/172-импорт</t>
  </si>
  <si>
    <t>А/171</t>
  </si>
  <si>
    <t>2020.06.19
№509, 3 жил</t>
  </si>
  <si>
    <t>2020.06.19
№508, 3 жил</t>
  </si>
  <si>
    <t>Баялаг Увс ХХК</t>
  </si>
  <si>
    <t>А/168</t>
  </si>
  <si>
    <t>2020.06.12
№505, 3 жил</t>
  </si>
  <si>
    <t>Түшээт булаг ХХК</t>
  </si>
  <si>
    <t>А/167</t>
  </si>
  <si>
    <t>2020.06.12
№506, 3 жил</t>
  </si>
  <si>
    <t>Шинэ эрин ойл ХХК</t>
  </si>
  <si>
    <t>Ди Би ойл ХХК</t>
  </si>
  <si>
    <t>2020.07.01
№ 534, 3 жил</t>
  </si>
  <si>
    <t>Да си Скай ХХК</t>
  </si>
  <si>
    <t>Эсэнтрейдинг ХХК</t>
  </si>
  <si>
    <t>А/197</t>
  </si>
  <si>
    <t>2020.08.06
№ 534, 3 жил</t>
  </si>
  <si>
    <t>2020.08.06
№ 535, 3 жил</t>
  </si>
  <si>
    <t>2020.08.17 №547</t>
  </si>
  <si>
    <t xml:space="preserve">2020.08.17 №549 3 жил </t>
  </si>
  <si>
    <t>2020.08.17 №548 3 жил</t>
  </si>
  <si>
    <t>Эрхт түшиг</t>
  </si>
  <si>
    <t>А/220</t>
  </si>
  <si>
    <t>2020.09.02 №551 3 жил</t>
  </si>
  <si>
    <t>2020.09.02 №552 3 жил</t>
  </si>
  <si>
    <t>2020.09.09 №553 3 жил</t>
  </si>
  <si>
    <t>Аривжих дарь</t>
  </si>
  <si>
    <t>А/225</t>
  </si>
  <si>
    <t>2020.09.09 №554 3 жил</t>
  </si>
  <si>
    <t>Хязгааргүй прогресс</t>
  </si>
  <si>
    <t>А/226</t>
  </si>
  <si>
    <t>2020.09.09 №555 3 жил</t>
  </si>
  <si>
    <t>2020.09.09 №557 3 жил</t>
  </si>
  <si>
    <t>2020.09.09 №556 3 жил</t>
  </si>
  <si>
    <t>2020.09.14 №559 3 жил</t>
  </si>
  <si>
    <t>2020.09.14 №560 3 жил</t>
  </si>
  <si>
    <t>Эх нутгийн буян</t>
  </si>
  <si>
    <t>А/236</t>
  </si>
  <si>
    <t>2020.09.23 №563 3 жил</t>
  </si>
  <si>
    <t>2020.09.23 №561 3 жил</t>
  </si>
  <si>
    <t>2020.09.23 №564 3 жил</t>
  </si>
  <si>
    <t>2020.09.23 №562 3 жил</t>
  </si>
  <si>
    <t>Пи И Си монголия</t>
  </si>
  <si>
    <t>А/256</t>
  </si>
  <si>
    <t>2020.10.16 №571 3 жил</t>
  </si>
  <si>
    <t>2020.10.16 №572 3 жил</t>
  </si>
  <si>
    <t>2020.10.16 №567 3 жил</t>
  </si>
  <si>
    <t>2020.10.16 №568 3 жил</t>
  </si>
  <si>
    <t>2020.10.16 №566 3 жил</t>
  </si>
  <si>
    <t>А/259</t>
  </si>
  <si>
    <t>2020.10.16 №569 3 жил</t>
  </si>
  <si>
    <t>Грийн ойл трейд</t>
  </si>
  <si>
    <t>2020.10.16 №570 3 жил</t>
  </si>
  <si>
    <t>Гранд восток монголиа</t>
  </si>
  <si>
    <t>А/277</t>
  </si>
  <si>
    <t>2020.11.09 №577 3 жил</t>
  </si>
  <si>
    <t xml:space="preserve">Нэмэн </t>
  </si>
  <si>
    <t>А/287</t>
  </si>
  <si>
    <t>2020.11.17 №583 3 жил</t>
  </si>
  <si>
    <t>2020.11.17 3 жил №582</t>
  </si>
  <si>
    <t>2020.11.09 3 жил №578</t>
  </si>
  <si>
    <t>2020.10.22 №573</t>
  </si>
  <si>
    <t>2020.12.14 3 жил №589</t>
  </si>
  <si>
    <t>2020.10.21 3 жил №574</t>
  </si>
  <si>
    <t>Золотой песок петролиум</t>
  </si>
  <si>
    <t>А-316</t>
  </si>
  <si>
    <t>2020.12.14 №591 3 жил</t>
  </si>
  <si>
    <t>2020.12.14 №590 3 жил</t>
  </si>
  <si>
    <t>2020.11.11 №584 3 жил</t>
  </si>
  <si>
    <t>2020.11.04 №576 3 жил</t>
  </si>
  <si>
    <t>Чин-Ангир</t>
  </si>
  <si>
    <t>2020.09.29 №565 3 жил</t>
  </si>
  <si>
    <t>2020.12.22 3 жил №593</t>
  </si>
  <si>
    <t>2021.01.21 3 жил №607</t>
  </si>
  <si>
    <t>Хишиг ойл</t>
  </si>
  <si>
    <t>А/04</t>
  </si>
  <si>
    <t>2021.01.14 3 жил №600</t>
  </si>
  <si>
    <t>2021.01.14 3 жил №601</t>
  </si>
  <si>
    <t>2021.01.14 3 жил №602</t>
  </si>
  <si>
    <t>Дулаанжин ойл</t>
  </si>
  <si>
    <t>А-340</t>
  </si>
  <si>
    <t>2020.12.13 3 жил №597</t>
  </si>
  <si>
    <t>2020.12.31 3 жил №596</t>
  </si>
  <si>
    <t>2021.01.05 3 жил №598</t>
  </si>
  <si>
    <t>2021.01.05 3 жил №599</t>
  </si>
  <si>
    <t xml:space="preserve">Восток ойл </t>
  </si>
  <si>
    <t>А/28</t>
  </si>
  <si>
    <t>2021.02.23 3 жил №614</t>
  </si>
  <si>
    <t>2021.02.23 3 жил №613</t>
  </si>
  <si>
    <t>Ой алтай</t>
  </si>
  <si>
    <t>А/29</t>
  </si>
  <si>
    <t>2021.02.23 3 жил №615</t>
  </si>
  <si>
    <t>МТ наран төгрөг</t>
  </si>
  <si>
    <t>А/30</t>
  </si>
  <si>
    <t>2021.02.24 3 жил №616</t>
  </si>
  <si>
    <t>2021.03.04 3 жил №618</t>
  </si>
  <si>
    <t>2021.03.04 3 жил №619</t>
  </si>
  <si>
    <t>2021.03.04 3 жил №620</t>
  </si>
  <si>
    <t>А/340</t>
  </si>
  <si>
    <t>2020.12.31 3 жил №597</t>
  </si>
  <si>
    <t>А/339</t>
  </si>
  <si>
    <t>2021.12.31 3 жил №596</t>
  </si>
  <si>
    <t>А/01</t>
  </si>
  <si>
    <t>Холбогдох утасны дугаар</t>
  </si>
  <si>
    <t xml:space="preserve">Морьт говь ойл </t>
  </si>
  <si>
    <t>2021.03.04 3 жил №621</t>
  </si>
  <si>
    <t>2020 он</t>
  </si>
  <si>
    <t xml:space="preserve">2021 он </t>
  </si>
  <si>
    <t>2020.07.01, 3 жил №529</t>
  </si>
  <si>
    <t xml:space="preserve">Нийт </t>
  </si>
  <si>
    <t>Өмнөх он</t>
  </si>
  <si>
    <t xml:space="preserve">Импорт </t>
  </si>
  <si>
    <t xml:space="preserve">Бөөн </t>
  </si>
  <si>
    <t>А/54</t>
  </si>
  <si>
    <t xml:space="preserve">Арвайн тос ХХК </t>
  </si>
  <si>
    <t>А/53</t>
  </si>
  <si>
    <t>2021.03.22 3 жил №632</t>
  </si>
  <si>
    <t xml:space="preserve">Их бадаат ХХК </t>
  </si>
  <si>
    <t>А/59</t>
  </si>
  <si>
    <t>2021.03.25 3 жил №634</t>
  </si>
  <si>
    <t xml:space="preserve">Гербера ХХК </t>
  </si>
  <si>
    <t>А/58</t>
  </si>
  <si>
    <t>2021.03.25 3 жил №633</t>
  </si>
  <si>
    <t>Сайн заяа ХХК</t>
  </si>
  <si>
    <t>2021.04.23 3 жил №649</t>
  </si>
  <si>
    <t>2021.04.23 3 жил №650</t>
  </si>
  <si>
    <t xml:space="preserve">Хашзандан </t>
  </si>
  <si>
    <t>А/84</t>
  </si>
  <si>
    <t>2021.04.23 3 жил №651</t>
  </si>
  <si>
    <t xml:space="preserve">Зууннайман ойл </t>
  </si>
  <si>
    <t>2021.04.23 3 жил №652</t>
  </si>
  <si>
    <t xml:space="preserve">Дээдийн говь </t>
  </si>
  <si>
    <t>2021.04.26 3 жил №655</t>
  </si>
  <si>
    <t>2021.04.26 3 жил №656</t>
  </si>
  <si>
    <t>2021.04.26 3 жил №654</t>
  </si>
  <si>
    <t>А/86</t>
  </si>
  <si>
    <t>2021.04.23 3 жил № 653</t>
  </si>
  <si>
    <t xml:space="preserve">Хай Би Ойл </t>
  </si>
  <si>
    <t>2021.03.22 3 жил №630</t>
  </si>
  <si>
    <t>2021.03.22 3 жил №631</t>
  </si>
  <si>
    <t xml:space="preserve">Эрдэнэт үйлдвэр ТӨҮГ </t>
  </si>
  <si>
    <t>А/60</t>
  </si>
  <si>
    <t>2021.04.01 3 жил №635</t>
  </si>
  <si>
    <t xml:space="preserve">Женесис кэймп ХХК </t>
  </si>
  <si>
    <t>А/61</t>
  </si>
  <si>
    <t>2021.04.02 3 жил №636</t>
  </si>
  <si>
    <t>2021.04.02 3 жил №637</t>
  </si>
  <si>
    <t>2021.04.02 3 жил №638</t>
  </si>
  <si>
    <t>А/62</t>
  </si>
  <si>
    <t>2021.04.02 3 жил №640</t>
  </si>
  <si>
    <t>2021.04.02 3 жил №639</t>
  </si>
  <si>
    <t>2021.04.06 3 жил №641</t>
  </si>
  <si>
    <t>Баллон</t>
  </si>
  <si>
    <t>Огноо</t>
  </si>
  <si>
    <t>“Паломино ойл энд Энержи” ХХК</t>
  </si>
  <si>
    <t>2017.05.18 3 жил</t>
  </si>
  <si>
    <t>Насны зам ХХК</t>
  </si>
  <si>
    <t>№112</t>
  </si>
  <si>
    <t>2015.06.17 3 жил</t>
  </si>
  <si>
    <t>Ерөнхий захирал Ж.Энхжаргал</t>
  </si>
  <si>
    <t>Эскитрейд ХХК</t>
  </si>
  <si>
    <t>№125</t>
  </si>
  <si>
    <t>2015.06.29 3 жил</t>
  </si>
  <si>
    <t>Захирал Ц.Дамдин</t>
  </si>
  <si>
    <t>Төмөржин Трейд ХХК</t>
  </si>
  <si>
    <t>А/84 А/84</t>
  </si>
  <si>
    <t>2016.07.06 3 жил</t>
  </si>
  <si>
    <t>Гүйцэтгэх захирал Б.Мөнхбаяр</t>
  </si>
  <si>
    <t>Петромир ХХК</t>
  </si>
  <si>
    <t>А/92 А/17</t>
  </si>
  <si>
    <t>2017.05.09 3 жил</t>
  </si>
  <si>
    <t>Гүйцэтгэх захирал Ж.Жандос</t>
  </si>
  <si>
    <t>99422121 89009444</t>
  </si>
  <si>
    <t>Эм Жэй Эм Юу Эс ХХК</t>
  </si>
  <si>
    <t>А/67 А/69</t>
  </si>
  <si>
    <t>2017.04.05 3 жил</t>
  </si>
  <si>
    <t>Захирал Ж.Ундармаа</t>
  </si>
  <si>
    <t>Кемекс-Интернэшнл ХХК</t>
  </si>
  <si>
    <t>А/69</t>
  </si>
  <si>
    <t>Гүйцэтгэх захирал З.Туул</t>
  </si>
  <si>
    <t>99119648, 99046119</t>
  </si>
  <si>
    <t>Монголиан ойл энд газ шэйль групп ХХК</t>
  </si>
  <si>
    <t>№104</t>
  </si>
  <si>
    <t>2015.06.10 5 жил</t>
  </si>
  <si>
    <t>Гүйцэтгэх захирал Д.Батжаргал</t>
  </si>
  <si>
    <t>Хаан Петролиум ХХК</t>
  </si>
  <si>
    <t>А/160</t>
  </si>
  <si>
    <t>2017.07.20 3 жил</t>
  </si>
  <si>
    <t>Э.Шоовдор</t>
  </si>
  <si>
    <t>Стандарт ойл газ ХХК</t>
  </si>
  <si>
    <t>А/186 А/176</t>
  </si>
  <si>
    <t>2017.08.22 3 жил</t>
  </si>
  <si>
    <t>Би Эн Ойл ХХК</t>
  </si>
  <si>
    <t>Захирал Х.Болат</t>
  </si>
  <si>
    <t>Бумбатээл ХХК</t>
  </si>
  <si>
    <t>2017.08.29 3 жил</t>
  </si>
  <si>
    <t>Гүйцэтгэх захирал Ц.Билгүүн</t>
  </si>
  <si>
    <t>Түмэн Усч ХХК</t>
  </si>
  <si>
    <t>А/192</t>
  </si>
  <si>
    <t>2017.09.06 3 жил</t>
  </si>
  <si>
    <t>Гүйцэтгэх захирал Т.Алтанхуяг</t>
  </si>
  <si>
    <t>Хар мөрөн импекс ХХК</t>
  </si>
  <si>
    <t>Гүйцэтгэх захирал Л.Баярхүү</t>
  </si>
  <si>
    <t>Хасвуу ойл хан ХХК</t>
  </si>
  <si>
    <t>А/195</t>
  </si>
  <si>
    <t>Гүйцэтгэх захирал      Г.Бат-Энх</t>
  </si>
  <si>
    <t>“Сайкрид стар” ХХК</t>
  </si>
  <si>
    <t>A/126 A/126</t>
  </si>
  <si>
    <t>2017.06.28 3 жил</t>
  </si>
  <si>
    <t>Менежер Э.Лхамсүрэн</t>
  </si>
  <si>
    <t>Манжиг экспл ХХК</t>
  </si>
  <si>
    <t>А/194</t>
  </si>
  <si>
    <t>Гүйцэтгэх захирал Ц.Үлэмжбаяр</t>
  </si>
  <si>
    <t xml:space="preserve">ХУГАЦАА ДУУССАН ТУСГАЙ ЗӨВШӨӨРЛҮҮДИЙН ЖАГСААЛТ </t>
  </si>
  <si>
    <t xml:space="preserve">ААН-ийн нэр </t>
  </si>
  <si>
    <t xml:space="preserve">Тушаалын дугаар </t>
  </si>
  <si>
    <t xml:space="preserve">Аж ахуйн нэгжийн нэр </t>
  </si>
  <si>
    <t xml:space="preserve">Регистр </t>
  </si>
  <si>
    <t xml:space="preserve">ААН-ийн удирдлага </t>
  </si>
  <si>
    <t xml:space="preserve">Холбоо барих дугаар </t>
  </si>
  <si>
    <t xml:space="preserve">Жижиглэн </t>
  </si>
  <si>
    <t xml:space="preserve">Тусгай зөвшөөрлийн төрөл, олгосон огноо, хугацаа </t>
  </si>
  <si>
    <t xml:space="preserve">Жаст ойл </t>
  </si>
  <si>
    <t>А/76</t>
  </si>
  <si>
    <t>2021.04.13 3 жил №648</t>
  </si>
  <si>
    <t xml:space="preserve"> 2020.01.22 3 жил №412</t>
  </si>
  <si>
    <t xml:space="preserve"> 2020.04.17 3 жил №463 </t>
  </si>
  <si>
    <t xml:space="preserve"> 2020.02.24 №422 </t>
  </si>
  <si>
    <t xml:space="preserve"> 2019.12.18 3 жил №404</t>
  </si>
  <si>
    <t xml:space="preserve"> 2019.12.18 3 жил №405</t>
  </si>
  <si>
    <t xml:space="preserve"> 2019.12.25 3 жил №407</t>
  </si>
  <si>
    <t>А/44 А/209</t>
  </si>
  <si>
    <t xml:space="preserve">Хөрс ойл </t>
  </si>
  <si>
    <t>А/98</t>
  </si>
  <si>
    <t xml:space="preserve">2021.05.11 3 жил №660 </t>
  </si>
  <si>
    <t>2018.02.23       3 жил №180</t>
  </si>
  <si>
    <t xml:space="preserve">2018 он </t>
  </si>
  <si>
    <t xml:space="preserve">Шинэ </t>
  </si>
  <si>
    <t xml:space="preserve">Сунгалт </t>
  </si>
  <si>
    <t xml:space="preserve">Тушаалын огноо, дугаар </t>
  </si>
  <si>
    <t xml:space="preserve">2019 он </t>
  </si>
  <si>
    <t xml:space="preserve">2020 он </t>
  </si>
  <si>
    <t xml:space="preserve">Төрөл </t>
  </si>
  <si>
    <t xml:space="preserve">Монгаз сервис </t>
  </si>
  <si>
    <t>2018.02.23 А/37</t>
  </si>
  <si>
    <t xml:space="preserve">Нью энержи стар </t>
  </si>
  <si>
    <t>2018.02.23 А/38</t>
  </si>
  <si>
    <t xml:space="preserve">Хөрс автосервис </t>
  </si>
  <si>
    <t>2018.02.23 А/39</t>
  </si>
  <si>
    <t xml:space="preserve">Сити газ энержи </t>
  </si>
  <si>
    <t>2018.02.23 А/40</t>
  </si>
  <si>
    <t xml:space="preserve">Шатахуун </t>
  </si>
  <si>
    <t xml:space="preserve">Шингэрүүлсэн шатдаг хий </t>
  </si>
  <si>
    <t xml:space="preserve">Хазына </t>
  </si>
  <si>
    <t>2018.02.23 А/41</t>
  </si>
  <si>
    <t xml:space="preserve">Оюумандал </t>
  </si>
  <si>
    <t>2018.02.23 А/42</t>
  </si>
  <si>
    <t xml:space="preserve">Синчи ойл </t>
  </si>
  <si>
    <t>2018.02.23 А/43</t>
  </si>
  <si>
    <t>2018.02.23 А/44</t>
  </si>
  <si>
    <t xml:space="preserve">Ивээл тулга </t>
  </si>
  <si>
    <t>2018.02.23 А/45</t>
  </si>
  <si>
    <t>Боршоо Увс</t>
  </si>
  <si>
    <t>2018.03.01 А/52</t>
  </si>
  <si>
    <t xml:space="preserve">Ай Пи Ойл </t>
  </si>
  <si>
    <t>2018.03.14 А/61</t>
  </si>
  <si>
    <t>2018.03.01      3 жил №187</t>
  </si>
  <si>
    <t xml:space="preserve">Бэст дөл </t>
  </si>
  <si>
    <t>2018.03.19 А/64</t>
  </si>
  <si>
    <t xml:space="preserve">Мөн зөв </t>
  </si>
  <si>
    <t>2018.03.19 А/65</t>
  </si>
  <si>
    <t xml:space="preserve">Сити ойл </t>
  </si>
  <si>
    <t>2018.03.19 А/66</t>
  </si>
  <si>
    <t xml:space="preserve">Сиби энержи монгол групп </t>
  </si>
  <si>
    <t>2018.04.23 А/87</t>
  </si>
  <si>
    <t>А/107</t>
  </si>
  <si>
    <t>2018.05.24     3 жил №209</t>
  </si>
  <si>
    <t xml:space="preserve">Номт энержи групп </t>
  </si>
  <si>
    <t>2018.05.24 А/107</t>
  </si>
  <si>
    <t xml:space="preserve">Петро жамп </t>
  </si>
  <si>
    <t>2018.05.24 А/108</t>
  </si>
  <si>
    <t xml:space="preserve">Тэс петролиум </t>
  </si>
  <si>
    <t xml:space="preserve">Ангиртын гурван булаг </t>
  </si>
  <si>
    <t>2018.05.24 А/110</t>
  </si>
  <si>
    <t xml:space="preserve">Либра энержи </t>
  </si>
  <si>
    <t>2018.05.24 А/111</t>
  </si>
  <si>
    <t xml:space="preserve">Ангара петрол </t>
  </si>
  <si>
    <t>2018.05.24 А/112</t>
  </si>
  <si>
    <t>2018.05.24 3 жил №217</t>
  </si>
  <si>
    <t>2018.05.24 3 жил №218</t>
  </si>
  <si>
    <t>2018.05.24 А/113</t>
  </si>
  <si>
    <t xml:space="preserve">Петролиум продакшн </t>
  </si>
  <si>
    <t>2018.06.06 А/119</t>
  </si>
  <si>
    <t>2018.06.06 А/121</t>
  </si>
  <si>
    <t xml:space="preserve">Ю би метан </t>
  </si>
  <si>
    <t>2018.06.06 3 жил №225</t>
  </si>
  <si>
    <t>Монголиа авиашин фүел</t>
  </si>
  <si>
    <t>2018.07.05 А/169</t>
  </si>
  <si>
    <t xml:space="preserve">Эрдмин </t>
  </si>
  <si>
    <t>2018.07.06 А/170</t>
  </si>
  <si>
    <t xml:space="preserve">Праймери энержи </t>
  </si>
  <si>
    <t>2018.08.01 А/178</t>
  </si>
  <si>
    <t xml:space="preserve">Горгаз </t>
  </si>
  <si>
    <t>2018.08.01 А/179</t>
  </si>
  <si>
    <t xml:space="preserve">Чэс </t>
  </si>
  <si>
    <t>2018.08.01 А/180</t>
  </si>
  <si>
    <t>2018.08.01 3 жил №252</t>
  </si>
  <si>
    <t xml:space="preserve">Дэвжих эрдэнэ </t>
  </si>
  <si>
    <t>2018.08.01 А/181</t>
  </si>
  <si>
    <t>2018.08.01 3 жил №253</t>
  </si>
  <si>
    <t>2018.08.01 3 жил №254</t>
  </si>
  <si>
    <t xml:space="preserve">Эн Би Жи </t>
  </si>
  <si>
    <t>2018.08.01 А/182</t>
  </si>
  <si>
    <t xml:space="preserve">Ойн бирж </t>
  </si>
  <si>
    <t>2018.08.01 А/183</t>
  </si>
  <si>
    <t xml:space="preserve">Шатахуун, шатдаг хийн жижиглэн  </t>
  </si>
  <si>
    <t>2018.08.01 А/184</t>
  </si>
  <si>
    <t>2018.08.01 3 жил №260</t>
  </si>
  <si>
    <t>2018.08.01 3 жил №261</t>
  </si>
  <si>
    <t>Ариун партнерс</t>
  </si>
  <si>
    <t>2018.08.01 А/185</t>
  </si>
  <si>
    <t xml:space="preserve">Петро ойл трейд </t>
  </si>
  <si>
    <t>2018.08.01 А/186</t>
  </si>
  <si>
    <t>2018.05.24 А/109 2018.08.01 А/187</t>
  </si>
  <si>
    <t xml:space="preserve">Лерос </t>
  </si>
  <si>
    <t>2018.08.01 А/188</t>
  </si>
  <si>
    <t>2018.08.01 3 жил №265</t>
  </si>
  <si>
    <t>2018.08.01 3 жил №266</t>
  </si>
  <si>
    <t xml:space="preserve">Дашваанжил </t>
  </si>
  <si>
    <t>2018.08.01 А/189</t>
  </si>
  <si>
    <t xml:space="preserve">Интер газ </t>
  </si>
  <si>
    <t>2018.08.01 А/190</t>
  </si>
  <si>
    <t>2018.08.01 3 жил №268</t>
  </si>
  <si>
    <t xml:space="preserve">Монголиавон энержи  </t>
  </si>
  <si>
    <t>2018.09.04 А/207</t>
  </si>
  <si>
    <t>2018.09.24 3 жил №282</t>
  </si>
  <si>
    <t xml:space="preserve">Хийн тулга </t>
  </si>
  <si>
    <t>2018.09.24 А/213</t>
  </si>
  <si>
    <t>2018.06.06 А/120 2018.09.24 А/214</t>
  </si>
  <si>
    <t>2018.09.24  3 жил №277</t>
  </si>
  <si>
    <t xml:space="preserve">Гэрийн илч газ </t>
  </si>
  <si>
    <t>2018.09.24 А/215</t>
  </si>
  <si>
    <t>2018.10.01 3 жил  №281</t>
  </si>
  <si>
    <t>Альфарөүд</t>
  </si>
  <si>
    <t>2018.10.01 А/222</t>
  </si>
  <si>
    <t xml:space="preserve">М Ойл Групп </t>
  </si>
  <si>
    <t>2018.10.05 А/228</t>
  </si>
  <si>
    <t xml:space="preserve">Номин трейдинг </t>
  </si>
  <si>
    <t>2018.11.01. А/237</t>
  </si>
  <si>
    <t>2018.11.01  3 жил №285</t>
  </si>
  <si>
    <t>2018.11.01  3 жил №286</t>
  </si>
  <si>
    <t>2018.11.29 3 жил №289</t>
  </si>
  <si>
    <t>2018.11.29 3 жил №290</t>
  </si>
  <si>
    <t>Отгон мижгээн</t>
  </si>
  <si>
    <t>2018.11.29 А/245</t>
  </si>
  <si>
    <t>2018.11.029 А/246</t>
  </si>
  <si>
    <t xml:space="preserve">Юнигаз </t>
  </si>
  <si>
    <t>2018.12.04 А/251</t>
  </si>
  <si>
    <t>2018.12.25 3 жил №303</t>
  </si>
  <si>
    <t xml:space="preserve">Хөх бүрдний эх </t>
  </si>
  <si>
    <t>Нийт 49</t>
  </si>
  <si>
    <t xml:space="preserve">Шунхлай трейдинг </t>
  </si>
  <si>
    <t>2018.12.25 А/265</t>
  </si>
  <si>
    <t>2019.06.11 А/141</t>
  </si>
  <si>
    <t xml:space="preserve">Илчит нутаг </t>
  </si>
  <si>
    <t>2019.12.03 А/229</t>
  </si>
  <si>
    <t xml:space="preserve">Зоо газ </t>
  </si>
  <si>
    <t>2019.11.22 А/226</t>
  </si>
  <si>
    <t>Шингэрүүлсэн шатдаг хий</t>
  </si>
  <si>
    <t xml:space="preserve">Гор газ </t>
  </si>
  <si>
    <t>2019.10.30 А/212</t>
  </si>
  <si>
    <t xml:space="preserve">Номин ойл </t>
  </si>
  <si>
    <t>2019.10.29 А/209</t>
  </si>
  <si>
    <t xml:space="preserve">Сан петролиум </t>
  </si>
  <si>
    <t>2019.10.30 А/214</t>
  </si>
  <si>
    <t xml:space="preserve">Трансгейт интернэшнл </t>
  </si>
  <si>
    <t>2019.10.30 А/213</t>
  </si>
  <si>
    <t xml:space="preserve">Хонгор жаст </t>
  </si>
  <si>
    <t>2019.10.29 А/210</t>
  </si>
  <si>
    <t xml:space="preserve">Синчи газ </t>
  </si>
  <si>
    <t>2019.08.23 А/178</t>
  </si>
  <si>
    <t>Петроплас</t>
  </si>
  <si>
    <t>2019.08.16 А/170</t>
  </si>
  <si>
    <t>2019.08.16 А/171</t>
  </si>
  <si>
    <t>Нийт 2</t>
  </si>
  <si>
    <t xml:space="preserve">Ай Си Ай Си </t>
  </si>
  <si>
    <t>2019.08.16 А/169</t>
  </si>
  <si>
    <t xml:space="preserve">Шинэ өрнөлт трейд </t>
  </si>
  <si>
    <t>2019.08.08 А/165</t>
  </si>
  <si>
    <t>2019.08.08   3 жил №370</t>
  </si>
  <si>
    <t xml:space="preserve">А/165 </t>
  </si>
  <si>
    <t xml:space="preserve">Хаан газ ХХК </t>
  </si>
  <si>
    <t xml:space="preserve">Хаан газ </t>
  </si>
  <si>
    <t>2019.08.08 А/164</t>
  </si>
  <si>
    <t>2019.07.09 А/156</t>
  </si>
  <si>
    <t>2019.06.28 А/152</t>
  </si>
  <si>
    <t>2019.06.25 А/150</t>
  </si>
  <si>
    <t xml:space="preserve">Итгэлт тос </t>
  </si>
  <si>
    <t>2019.06.19 А/147</t>
  </si>
  <si>
    <t>2019.06.19         3 жил №357</t>
  </si>
  <si>
    <t xml:space="preserve">Лекс ойл </t>
  </si>
  <si>
    <t>2019.06.03 А/135</t>
  </si>
  <si>
    <t>2019.05.31 А/134</t>
  </si>
  <si>
    <t xml:space="preserve">Шунхлай петролиум </t>
  </si>
  <si>
    <t xml:space="preserve">Каз газ </t>
  </si>
  <si>
    <t>2019.05.29 А/130</t>
  </si>
  <si>
    <t xml:space="preserve">Өөдлөх дөл </t>
  </si>
  <si>
    <t>2019.05.29 А/129</t>
  </si>
  <si>
    <t xml:space="preserve">Шунхлай говь </t>
  </si>
  <si>
    <t>2019.05.17 А/122</t>
  </si>
  <si>
    <t>2019.05.17 А/121</t>
  </si>
  <si>
    <t xml:space="preserve">Петростар </t>
  </si>
  <si>
    <t xml:space="preserve">Улз ойл </t>
  </si>
  <si>
    <t>2019.05.15 А/119</t>
  </si>
  <si>
    <t xml:space="preserve">Зул петрол </t>
  </si>
  <si>
    <t>2019.05.09 А/117</t>
  </si>
  <si>
    <t xml:space="preserve">Цэций ойл </t>
  </si>
  <si>
    <t>2019.05.03 А/83</t>
  </si>
  <si>
    <t xml:space="preserve">Аргал ойл </t>
  </si>
  <si>
    <t>2019.03.15 А/56</t>
  </si>
  <si>
    <t>2019.03.15 3 жил №319</t>
  </si>
  <si>
    <t>2019.03.15 3 жил №320</t>
  </si>
  <si>
    <t xml:space="preserve">Гурвансайхан уул </t>
  </si>
  <si>
    <t>2019.03.15 А/55</t>
  </si>
  <si>
    <t>2019.02.27 3 жил №315</t>
  </si>
  <si>
    <t>2019.02.27 А/45</t>
  </si>
  <si>
    <t xml:space="preserve">Дрийм газ </t>
  </si>
  <si>
    <t>2019.02.27 А/46</t>
  </si>
  <si>
    <t>2019.02.27 А/44</t>
  </si>
  <si>
    <t xml:space="preserve">Эн Пи петролиум </t>
  </si>
  <si>
    <t>2019.02.27 А/43</t>
  </si>
  <si>
    <t>2019.02.27 3 жил №317</t>
  </si>
  <si>
    <t>2019.02.27 3 жил №318</t>
  </si>
  <si>
    <t xml:space="preserve">Интерстандарт нефть </t>
  </si>
  <si>
    <t>2019.02.27 А/42</t>
  </si>
  <si>
    <t>2019.02.27 А/41</t>
  </si>
  <si>
    <t>2019.02.22 3 жил №311</t>
  </si>
  <si>
    <t>2019.02.22 3 жил №312</t>
  </si>
  <si>
    <t xml:space="preserve">Гацуурт </t>
  </si>
  <si>
    <t>2019.02.22 А/37</t>
  </si>
  <si>
    <t>2019.02.04 А/27</t>
  </si>
  <si>
    <t xml:space="preserve">Петроплас </t>
  </si>
  <si>
    <t xml:space="preserve">2019.01.17 А/12 </t>
  </si>
  <si>
    <t xml:space="preserve">Рысжан </t>
  </si>
  <si>
    <t xml:space="preserve">2021.12.18 А/246 </t>
  </si>
  <si>
    <t xml:space="preserve">Борхуст хайрхан </t>
  </si>
  <si>
    <t xml:space="preserve">2019.12.25 А/256 </t>
  </si>
  <si>
    <t xml:space="preserve">Зуун бүрд </t>
  </si>
  <si>
    <t>2019.12.25 А/258</t>
  </si>
  <si>
    <t xml:space="preserve">Газком </t>
  </si>
  <si>
    <t>2019.11.13 А/218</t>
  </si>
  <si>
    <t xml:space="preserve">Тод петролиум </t>
  </si>
  <si>
    <t xml:space="preserve">2019.12.18 А/248 </t>
  </si>
  <si>
    <t xml:space="preserve">НИК </t>
  </si>
  <si>
    <t>2019.11.13 А/217</t>
  </si>
  <si>
    <t xml:space="preserve">Петрожамп </t>
  </si>
  <si>
    <t>2019.12.18 А/247</t>
  </si>
  <si>
    <t xml:space="preserve">Шунхлай </t>
  </si>
  <si>
    <t xml:space="preserve">2019.12.24 А/253 </t>
  </si>
  <si>
    <t>Нэбу</t>
  </si>
  <si>
    <t>2019.12.25 А/257</t>
  </si>
  <si>
    <t>Нийт 20</t>
  </si>
  <si>
    <t>2020.01.22 А/07</t>
  </si>
  <si>
    <t xml:space="preserve">Магнай трейд </t>
  </si>
  <si>
    <t>2020.01.22 А/08</t>
  </si>
  <si>
    <t>Нийт 27</t>
  </si>
  <si>
    <t>2020.02.10 А/18</t>
  </si>
  <si>
    <t>2020.02.10       3 жил № 416</t>
  </si>
  <si>
    <t>2020.02.10 А/17</t>
  </si>
  <si>
    <t xml:space="preserve">Газ ойл нефть </t>
  </si>
  <si>
    <t xml:space="preserve">2020.02.17 А/24 </t>
  </si>
  <si>
    <t>2020.02.13 3 жил №415</t>
  </si>
  <si>
    <t>2020.02.13 А/20</t>
  </si>
  <si>
    <t xml:space="preserve">Фонте энержи саплай </t>
  </si>
  <si>
    <t>2020.01.17 А/22</t>
  </si>
  <si>
    <t xml:space="preserve">Ундарга Увс </t>
  </si>
  <si>
    <t>2020.02.20 А/26</t>
  </si>
  <si>
    <t>2020.03.17 3 жил №428</t>
  </si>
  <si>
    <t>2020.03.17 3 жил №429</t>
  </si>
  <si>
    <t xml:space="preserve">Хөхий ойл </t>
  </si>
  <si>
    <t>2020.03.17 А/41</t>
  </si>
  <si>
    <t>2020.03.18 А/45</t>
  </si>
  <si>
    <t>2020.03.18 3 жил №434</t>
  </si>
  <si>
    <t>2020.03.18 3 жил №433</t>
  </si>
  <si>
    <t>2020.03.18 А/44</t>
  </si>
  <si>
    <t>2020.03.17        3 жил  №430</t>
  </si>
  <si>
    <t>2020.03.17 3 жил №431</t>
  </si>
  <si>
    <t>2020.03.17 А/43</t>
  </si>
  <si>
    <t>2020.03.20 А/48</t>
  </si>
  <si>
    <t xml:space="preserve">2020.03.23  3 жил №435 </t>
  </si>
  <si>
    <t>2020.04.07 А/62</t>
  </si>
  <si>
    <t xml:space="preserve"> 2020.04.07 3 жил №441 </t>
  </si>
  <si>
    <t xml:space="preserve"> 2020.04.07 3 жил №442 </t>
  </si>
  <si>
    <t xml:space="preserve"> 2020.04.07 3 жил №443</t>
  </si>
  <si>
    <t>2020.04.07 А/63</t>
  </si>
  <si>
    <t>А/54 А/63 А/108</t>
  </si>
  <si>
    <t xml:space="preserve"> 2020.04.07 3 жил №444 </t>
  </si>
  <si>
    <t xml:space="preserve">Монсуль </t>
  </si>
  <si>
    <t>2020.04.07 А/64</t>
  </si>
  <si>
    <t>А/64</t>
  </si>
  <si>
    <t xml:space="preserve"> 2020.04.07 3 жил № 445 </t>
  </si>
  <si>
    <t xml:space="preserve"> 2020.04.07 3 жил №446</t>
  </si>
  <si>
    <t xml:space="preserve"> 2020.04.07 3 жил №447</t>
  </si>
  <si>
    <t>2020.04.07 А/65</t>
  </si>
  <si>
    <t xml:space="preserve">Жижиглэнгийн худалдаа  </t>
  </si>
  <si>
    <t>Импортлох</t>
  </si>
  <si>
    <t xml:space="preserve">Бөөний худалдаа </t>
  </si>
  <si>
    <t xml:space="preserve">Импорт, бөөн, жижиглэн </t>
  </si>
  <si>
    <t xml:space="preserve">Импортлох </t>
  </si>
  <si>
    <t>Импорт, жижиглэнгийн худалдаа</t>
  </si>
  <si>
    <t xml:space="preserve">Импорт, бөөн </t>
  </si>
  <si>
    <t xml:space="preserve">Импорт, бөөний худалдаа </t>
  </si>
  <si>
    <t xml:space="preserve">  2020.04.07 №451 3 жил</t>
  </si>
  <si>
    <t xml:space="preserve">Наран петролиум </t>
  </si>
  <si>
    <t>2020.04.07 А/69</t>
  </si>
  <si>
    <t xml:space="preserve">М ойл групп </t>
  </si>
  <si>
    <t>2020.04.17 А/76</t>
  </si>
  <si>
    <t xml:space="preserve"> 2020.04.17 3 жил №462 </t>
  </si>
  <si>
    <t xml:space="preserve">2020.04.17 3 жил №460 </t>
  </si>
  <si>
    <t>2020.04.17 3 жил №461</t>
  </si>
  <si>
    <t xml:space="preserve">Бөөний худалдаа  </t>
  </si>
  <si>
    <t xml:space="preserve">Импорт, жижиглэнгийн худалдаа </t>
  </si>
  <si>
    <t>Импорт, бөөн</t>
  </si>
  <si>
    <t xml:space="preserve">Баллон </t>
  </si>
  <si>
    <t xml:space="preserve">Жижиглэнгийн худалдаа </t>
  </si>
  <si>
    <t xml:space="preserve">Бөөн, жижиглэн </t>
  </si>
  <si>
    <t xml:space="preserve">Шингэн түлш шилжүүлэн ачих байгууламж </t>
  </si>
  <si>
    <t>2020.04.17 А/75</t>
  </si>
  <si>
    <t xml:space="preserve">2020.04.17 3 жил №454 </t>
  </si>
  <si>
    <t xml:space="preserve">2020.04.17 3 жил №455 </t>
  </si>
  <si>
    <t>2020.04.17 А/71</t>
  </si>
  <si>
    <t xml:space="preserve">Өргөнбадрах далай </t>
  </si>
  <si>
    <t>2020.04.17 А/78</t>
  </si>
  <si>
    <t xml:space="preserve">Инженеринг ойл </t>
  </si>
  <si>
    <t>2020.04.17 А/77</t>
  </si>
  <si>
    <t xml:space="preserve"> 2020.04.17 3 жил №456 </t>
  </si>
  <si>
    <t>2020.04.17 А/72</t>
  </si>
  <si>
    <t>2020.04.17 А/73</t>
  </si>
  <si>
    <t>А/248 А/64 А/73</t>
  </si>
  <si>
    <t xml:space="preserve"> 2020.04.17         3  жил  №457  </t>
  </si>
  <si>
    <t>2020.04.17 А/74</t>
  </si>
  <si>
    <t xml:space="preserve"> 2020.04.17 3 жил №458 </t>
  </si>
  <si>
    <t xml:space="preserve"> 2020.04.17 3 жил №459 </t>
  </si>
  <si>
    <t xml:space="preserve">Өлгий ойл </t>
  </si>
  <si>
    <t>2020.04.24 А/85</t>
  </si>
  <si>
    <t xml:space="preserve">2020.04.24 А/85 </t>
  </si>
  <si>
    <t>Ентум</t>
  </si>
  <si>
    <t>Хөвсгөл өргөн тэс</t>
  </si>
  <si>
    <t>2020.04.24 3 жил №467</t>
  </si>
  <si>
    <t>2020.04.24 3 жил  №466</t>
  </si>
  <si>
    <t xml:space="preserve">Хөвсгөл өргөн тэс </t>
  </si>
  <si>
    <t>2020.04.24 А/84</t>
  </si>
  <si>
    <t xml:space="preserve">Ентүм </t>
  </si>
  <si>
    <t>2020.04.24 А/83</t>
  </si>
  <si>
    <t xml:space="preserve"> 2020.05.22 3 жил №411</t>
  </si>
  <si>
    <t>2020.04.27 3 жил №470</t>
  </si>
  <si>
    <t xml:space="preserve">Содмонгол групп </t>
  </si>
  <si>
    <t>2020.05.14 3 жил №479</t>
  </si>
  <si>
    <t xml:space="preserve">Петрохаан </t>
  </si>
  <si>
    <t>2020.05.14 А/96</t>
  </si>
  <si>
    <t>2020.05.14 А/95</t>
  </si>
  <si>
    <t>2020.05.14  3 жил №476</t>
  </si>
  <si>
    <t>А/95</t>
  </si>
  <si>
    <t xml:space="preserve">Эбо холдинг </t>
  </si>
  <si>
    <t>2020.05.22 А/111</t>
  </si>
  <si>
    <t>2020.05.22 3 жил №488</t>
  </si>
  <si>
    <t>2020.05.22 3 жил №489</t>
  </si>
  <si>
    <t>А/103</t>
  </si>
  <si>
    <t>2020.05.20 3 жил №480</t>
  </si>
  <si>
    <t xml:space="preserve">Сангийн далай </t>
  </si>
  <si>
    <t>2020.05.20 А/103</t>
  </si>
  <si>
    <t>2020.05.20 А/104</t>
  </si>
  <si>
    <t>А/85 А/104</t>
  </si>
  <si>
    <t>2020.05.20 А/105</t>
  </si>
  <si>
    <t xml:space="preserve">Веллком </t>
  </si>
  <si>
    <t>2020.05.20 А/106</t>
  </si>
  <si>
    <t>А/83 А/83 А/106</t>
  </si>
  <si>
    <t>2020.05.20 3 жил №484</t>
  </si>
  <si>
    <t xml:space="preserve">Ти энд ти петролиум </t>
  </si>
  <si>
    <t>2020.05.20 А/107</t>
  </si>
  <si>
    <t xml:space="preserve">Кинг ойл </t>
  </si>
  <si>
    <t>2020.05.20 А/108</t>
  </si>
  <si>
    <t>А/94</t>
  </si>
  <si>
    <t xml:space="preserve">Гүн зэгэстэй </t>
  </si>
  <si>
    <t>2020.05.14 А/94</t>
  </si>
  <si>
    <t>2020.05.29 А/153</t>
  </si>
  <si>
    <t xml:space="preserve">УБ төмөр зам </t>
  </si>
  <si>
    <t>2020.05.29 А/154</t>
  </si>
  <si>
    <t>2020.05.29 3 жил №492</t>
  </si>
  <si>
    <t xml:space="preserve">Транс ойл </t>
  </si>
  <si>
    <t>2020.06.04 А/163</t>
  </si>
  <si>
    <t>2020.06.04 А/164</t>
  </si>
  <si>
    <t>2021.02.23 жил №611</t>
  </si>
  <si>
    <t xml:space="preserve">Юнайтэд бэст ойл </t>
  </si>
  <si>
    <t>2020.06.04 А/161</t>
  </si>
  <si>
    <t xml:space="preserve">Хан Хөхийн хурд </t>
  </si>
  <si>
    <t>2020.06.04 А/162</t>
  </si>
  <si>
    <t>2020.06.04 А/159</t>
  </si>
  <si>
    <t>2020.06.04 А/160</t>
  </si>
  <si>
    <t>2020.06.04 А/158</t>
  </si>
  <si>
    <t xml:space="preserve">Буман хурд </t>
  </si>
  <si>
    <t>Шинэ эрин ойл</t>
  </si>
  <si>
    <t xml:space="preserve">Түшээт булаг </t>
  </si>
  <si>
    <t>2020.06.12 А/167</t>
  </si>
  <si>
    <t xml:space="preserve">Баялаг Увс </t>
  </si>
  <si>
    <t>2020.06.12 А/168</t>
  </si>
  <si>
    <t xml:space="preserve">Премиум ойл энд энержи </t>
  </si>
  <si>
    <t>2020.06.19 А/171</t>
  </si>
  <si>
    <t>2020.06.25 А/172</t>
  </si>
  <si>
    <t xml:space="preserve">Холбоо хоёр маргаз </t>
  </si>
  <si>
    <t>2020.06.30 А/176</t>
  </si>
  <si>
    <t>Шанд туруу</t>
  </si>
  <si>
    <t>2020.06.30 А/177</t>
  </si>
  <si>
    <t xml:space="preserve">Дэт </t>
  </si>
  <si>
    <t>2020.06.30 А/178</t>
  </si>
  <si>
    <t xml:space="preserve">жижиглэн, баллон </t>
  </si>
  <si>
    <t xml:space="preserve">Хос далавч </t>
  </si>
  <si>
    <t>2020.06.30 А/179</t>
  </si>
  <si>
    <t xml:space="preserve">Улаанбаатар нефть </t>
  </si>
  <si>
    <t xml:space="preserve">2020.07.01 А/186 </t>
  </si>
  <si>
    <t>2020.07.01 А/188</t>
  </si>
  <si>
    <t>2020.07.01 3 жил №530</t>
  </si>
  <si>
    <t xml:space="preserve">Ди Би ойл </t>
  </si>
  <si>
    <t>2020.07.01 А/193</t>
  </si>
  <si>
    <t xml:space="preserve">Эсэн трейдинг </t>
  </si>
  <si>
    <t>2020.07.30 А/197</t>
  </si>
  <si>
    <t>2020.08.03 А/202</t>
  </si>
  <si>
    <t xml:space="preserve">Ди Си Скай </t>
  </si>
  <si>
    <t>2020.08.06
№ 537 3 жил</t>
  </si>
  <si>
    <t>2020.08.03 А/203</t>
  </si>
  <si>
    <t>А/203</t>
  </si>
  <si>
    <t xml:space="preserve">2020.08.06
№ 538 3 жил </t>
  </si>
  <si>
    <t>2020.07.01 А/187 2020.08.17 А/213</t>
  </si>
  <si>
    <t xml:space="preserve">Оюу мандал </t>
  </si>
  <si>
    <t>2020.08.17 А/214</t>
  </si>
  <si>
    <t xml:space="preserve">импортлох </t>
  </si>
  <si>
    <t xml:space="preserve">Эрхт түшиг </t>
  </si>
  <si>
    <t>2020.09.02 А/220</t>
  </si>
  <si>
    <t>2020.09.02 А/221</t>
  </si>
  <si>
    <t xml:space="preserve">Эм Ай Жи Эс инженеринг </t>
  </si>
  <si>
    <t>2020.09.09 А/224</t>
  </si>
  <si>
    <t xml:space="preserve">Арвижих дарь </t>
  </si>
  <si>
    <t>2020.09.09 А/225</t>
  </si>
  <si>
    <t>2020.09.09 А/226</t>
  </si>
  <si>
    <t>2020.09.09 А/227</t>
  </si>
  <si>
    <t xml:space="preserve">Хөвсгөлтрейд </t>
  </si>
  <si>
    <t>2020.09.14 А/233</t>
  </si>
  <si>
    <t>А/233</t>
  </si>
  <si>
    <t xml:space="preserve">Эх нутгийн буян </t>
  </si>
  <si>
    <t>2020.09.22 А/236</t>
  </si>
  <si>
    <t>2020.09.22 А/237</t>
  </si>
  <si>
    <t xml:space="preserve">Импорт, жижиглэн </t>
  </si>
  <si>
    <t xml:space="preserve">Борудо </t>
  </si>
  <si>
    <t xml:space="preserve">Чин ангир </t>
  </si>
  <si>
    <t>2020.09.28 А/241</t>
  </si>
  <si>
    <t xml:space="preserve">Ви Эс Ойл </t>
  </si>
  <si>
    <t>2020.10.16 А/259</t>
  </si>
  <si>
    <t>2020.10.16 А/258</t>
  </si>
  <si>
    <t xml:space="preserve">Грийн ойл </t>
  </si>
  <si>
    <t>2020.10.16 А/257</t>
  </si>
  <si>
    <t xml:space="preserve">Пи И Си Монголиа </t>
  </si>
  <si>
    <t>2020.10.16 А/256</t>
  </si>
  <si>
    <t>2020.10.19 А/262</t>
  </si>
  <si>
    <t>А/224 А/262</t>
  </si>
  <si>
    <t>2020.10.19 А/261</t>
  </si>
  <si>
    <t>А/08 А/84 А/215 А/93 А/263</t>
  </si>
  <si>
    <t>2020.10.21 3 жил №575</t>
  </si>
  <si>
    <t>2020.04.27 А/88   2020.10.19 А/263</t>
  </si>
  <si>
    <t>2020.05.14 А/89 2020.11.04 А/271</t>
  </si>
  <si>
    <t>2020.11.09 А/278</t>
  </si>
  <si>
    <t xml:space="preserve">Гранд восток монголиа </t>
  </si>
  <si>
    <t>2020.11.09 А/277</t>
  </si>
  <si>
    <t>2020.11.11 А/287</t>
  </si>
  <si>
    <t>2020.11.11 А/286</t>
  </si>
  <si>
    <t>А/96 А/286</t>
  </si>
  <si>
    <t>2020.11.11 А/288</t>
  </si>
  <si>
    <t>2020.12.14 А/317</t>
  </si>
  <si>
    <t xml:space="preserve">Золотой песок петролиум </t>
  </si>
  <si>
    <t>2020.12.14 А/316</t>
  </si>
  <si>
    <t>2020.12.22 А/325</t>
  </si>
  <si>
    <t xml:space="preserve">Дулаанжин ойл </t>
  </si>
  <si>
    <t>2020.12.31 А/340</t>
  </si>
  <si>
    <t xml:space="preserve">Мэргэ ван </t>
  </si>
  <si>
    <t>2020.12.31 А/339</t>
  </si>
  <si>
    <t>Нийт 40</t>
  </si>
  <si>
    <t>Нийт 55</t>
  </si>
  <si>
    <t xml:space="preserve">Энгүүн жим </t>
  </si>
  <si>
    <t>2021.01.04 А/01</t>
  </si>
  <si>
    <t xml:space="preserve">Хишиг ойл </t>
  </si>
  <si>
    <t>2021.01.13 А/04</t>
  </si>
  <si>
    <t xml:space="preserve">Алхана трейд </t>
  </si>
  <si>
    <t>2021.01.13 А/05</t>
  </si>
  <si>
    <t>А/05</t>
  </si>
  <si>
    <t>2021.01.21 А/13</t>
  </si>
  <si>
    <t>А/258 А/13</t>
  </si>
  <si>
    <t xml:space="preserve">Юнайтэдбэст ойл </t>
  </si>
  <si>
    <t>2021.02.23 А/26</t>
  </si>
  <si>
    <t>А/161 А/26</t>
  </si>
  <si>
    <t>2021.02.23 А/27</t>
  </si>
  <si>
    <t>2021.02.23 А/28</t>
  </si>
  <si>
    <t xml:space="preserve">Ой Алтай </t>
  </si>
  <si>
    <t>2021.02.24 А/29</t>
  </si>
  <si>
    <t xml:space="preserve">МТ нарантөгрөг </t>
  </si>
  <si>
    <t>2021.02.24 А/30</t>
  </si>
  <si>
    <t>А/63 А/43</t>
  </si>
  <si>
    <t>2021.03.04 А/43</t>
  </si>
  <si>
    <t>2021.03.04 А/44</t>
  </si>
  <si>
    <t>2021.03.15 3 жил №629</t>
  </si>
  <si>
    <t>Хөрс автосервис</t>
  </si>
  <si>
    <t>2021.03.15 А/48</t>
  </si>
  <si>
    <t xml:space="preserve">Арвайн тос </t>
  </si>
  <si>
    <t>2021.03.22 А/53</t>
  </si>
  <si>
    <t xml:space="preserve">Мөнзөв </t>
  </si>
  <si>
    <t>2021.03.22 А/54</t>
  </si>
  <si>
    <t xml:space="preserve">Гербера </t>
  </si>
  <si>
    <t>2021.03.25 А/58</t>
  </si>
  <si>
    <t xml:space="preserve">Их бадаат </t>
  </si>
  <si>
    <t>2021.03.25 А/59</t>
  </si>
  <si>
    <t xml:space="preserve">Эрдэнэт үйлдвэр </t>
  </si>
  <si>
    <t>2021.04.01 А/60</t>
  </si>
  <si>
    <t>Женесис кэймп</t>
  </si>
  <si>
    <t>2021.04.02 А/61</t>
  </si>
  <si>
    <t>2021.04.02 А/62</t>
  </si>
  <si>
    <t>2021.04.13 А/76</t>
  </si>
  <si>
    <t xml:space="preserve">Сайнзаяа </t>
  </si>
  <si>
    <t>2021.04.23 А/82</t>
  </si>
  <si>
    <t xml:space="preserve">2021.04.23 А/83 </t>
  </si>
  <si>
    <t>2021.04.23 А/84</t>
  </si>
  <si>
    <t>2021.04.23 А/85</t>
  </si>
  <si>
    <t>2021.04.23 А/86</t>
  </si>
  <si>
    <t>2021.04.06 А/64 2021.04.26 А/88</t>
  </si>
  <si>
    <t>2021.05.11 А/98</t>
  </si>
  <si>
    <t xml:space="preserve">Хашпүрэв ойл </t>
  </si>
  <si>
    <t>2021.05.18 А/103</t>
  </si>
  <si>
    <t>2021.05.18 3 жил №662</t>
  </si>
  <si>
    <t>2021.04.26 А/87</t>
  </si>
  <si>
    <t xml:space="preserve">Төрөл тус бүрээр  </t>
  </si>
  <si>
    <t xml:space="preserve">Тушаал тус бүрээр </t>
  </si>
  <si>
    <t xml:space="preserve">Огноо </t>
  </si>
  <si>
    <t xml:space="preserve">Төрөл тус бүрээр </t>
  </si>
  <si>
    <t>НИК ХХК</t>
  </si>
  <si>
    <t>М-Ойл Групп ХХК</t>
  </si>
  <si>
    <t>Петрожамп ХХК</t>
  </si>
  <si>
    <t>Шунхлай ХХК</t>
  </si>
  <si>
    <t>Нью энержи стар ХХК</t>
  </si>
  <si>
    <t>Магнай трейд ХХК</t>
  </si>
  <si>
    <t>Монсуль ХХК</t>
  </si>
  <si>
    <t>Рысжан ХХК</t>
  </si>
  <si>
    <t>Ундарга Увс ХХК</t>
  </si>
  <si>
    <t>Ай Си Ай Си ХХК</t>
  </si>
  <si>
    <t>Хөрс автосервис ХХК</t>
  </si>
  <si>
    <t>Петростар ХХК</t>
  </si>
  <si>
    <t>Оюу мандал ХХК</t>
  </si>
  <si>
    <t>Хазына ХХК</t>
  </si>
  <si>
    <t>Номт энержи групп ХХК</t>
  </si>
  <si>
    <t>Юнигаз ХХК</t>
  </si>
  <si>
    <t>Горгаз ХХК</t>
  </si>
  <si>
    <t>Бэстдөл ХХК</t>
  </si>
  <si>
    <t>Мөн-Зөв ХХК</t>
  </si>
  <si>
    <t>2021.06.11 №664</t>
  </si>
  <si>
    <t xml:space="preserve">Хонины хишиг </t>
  </si>
  <si>
    <t>А/26 А/160 А/147</t>
  </si>
  <si>
    <t>2021.06.11 №668</t>
  </si>
  <si>
    <t>2021.06.11 3 жил №665</t>
  </si>
  <si>
    <t>Гүүд газ ойл ХХК</t>
  </si>
  <si>
    <t xml:space="preserve">2021.06.22 №680 3 жил </t>
  </si>
  <si>
    <t xml:space="preserve">2021.06.22 №681 3 жил </t>
  </si>
  <si>
    <t xml:space="preserve">Би эс ойл </t>
  </si>
  <si>
    <t>А/172</t>
  </si>
  <si>
    <t xml:space="preserve">2021.06.22 №682 3 жил </t>
  </si>
  <si>
    <t>2021.06.22 3 жил №683</t>
  </si>
  <si>
    <t>99119616 88114484</t>
  </si>
  <si>
    <t xml:space="preserve">Иргэний нисэхийн үндэсний төв </t>
  </si>
  <si>
    <t>А/174</t>
  </si>
  <si>
    <t>2021.06.22 3 жил №684</t>
  </si>
  <si>
    <t>2021.06.22 3 жил №685</t>
  </si>
  <si>
    <t xml:space="preserve">Эрчис ойл ХХК </t>
  </si>
  <si>
    <t>А/175</t>
  </si>
  <si>
    <t>2021.06.22 3 жил №687</t>
  </si>
  <si>
    <t xml:space="preserve">Тэргүүн ойл ХХК </t>
  </si>
  <si>
    <t>2021.06.22 3 жил №688</t>
  </si>
  <si>
    <t>2021.06.22 3 жил №689</t>
  </si>
  <si>
    <t>А/83, А/121 А/164</t>
  </si>
  <si>
    <t>2021.06.18 3 жил №675</t>
  </si>
  <si>
    <t>2021.06.18 3 жил №673</t>
  </si>
  <si>
    <t>2021.06.18 3 жил №672</t>
  </si>
  <si>
    <t xml:space="preserve">Грийн жоб ХХК </t>
  </si>
  <si>
    <t xml:space="preserve">2021.06.18 №674 3 жил </t>
  </si>
  <si>
    <t xml:space="preserve">Ти эм ойл ХХК </t>
  </si>
  <si>
    <t xml:space="preserve">2021.06.18 №678 3 жил </t>
  </si>
  <si>
    <t>2021.06.18 3 жил №676</t>
  </si>
  <si>
    <t xml:space="preserve">Ганга зайвар ХХК </t>
  </si>
  <si>
    <t>А/166</t>
  </si>
  <si>
    <t xml:space="preserve">2021.06.18 №677 3 жил </t>
  </si>
  <si>
    <t>2021.06.18 3 жил №671</t>
  </si>
  <si>
    <t>А/41  А/71 А/161</t>
  </si>
  <si>
    <t>2021.06.22 3 жил №690</t>
  </si>
  <si>
    <t>2021.06.22 3 жил №691</t>
  </si>
  <si>
    <t xml:space="preserve">Байшинт ойл ХХК </t>
  </si>
  <si>
    <t xml:space="preserve">2021.07.06 №699 3 жил </t>
  </si>
  <si>
    <t xml:space="preserve"> А/148, А/187</t>
  </si>
  <si>
    <t xml:space="preserve">2021.07.06 №697 3 жил </t>
  </si>
  <si>
    <t xml:space="preserve">2021.07.06 №698 3 жил </t>
  </si>
  <si>
    <t xml:space="preserve">ҮЙЛДВЭР: </t>
  </si>
  <si>
    <t>2021.06.11 А/147</t>
  </si>
  <si>
    <t xml:space="preserve">Ай Пи ойл </t>
  </si>
  <si>
    <t>2021.06.11 А/148</t>
  </si>
  <si>
    <t>2021.06.11 А/154</t>
  </si>
  <si>
    <t>2021.06.18 А/161</t>
  </si>
  <si>
    <t>2021.06.18 А/165</t>
  </si>
  <si>
    <t xml:space="preserve">Ганга зайвар </t>
  </si>
  <si>
    <t>2021.06.18 А/166</t>
  </si>
  <si>
    <t xml:space="preserve">Ти эм ойл </t>
  </si>
  <si>
    <t>2021.06.18 А/167</t>
  </si>
  <si>
    <t xml:space="preserve">Грийнжоб </t>
  </si>
  <si>
    <t>2021.06.18 А/163</t>
  </si>
  <si>
    <t xml:space="preserve">Петролеумпродакшн </t>
  </si>
  <si>
    <t>2021.06.18 А/162</t>
  </si>
  <si>
    <t>2021.06.18 А/164</t>
  </si>
  <si>
    <t xml:space="preserve">Тэргүүн ойл </t>
  </si>
  <si>
    <t>2021.06.22 А/176</t>
  </si>
  <si>
    <t xml:space="preserve">Эрчис ойл </t>
  </si>
  <si>
    <t>2021.06.22 А/175</t>
  </si>
  <si>
    <t>Иргэний нисэхийн үндэсний төв ААТҮГ</t>
  </si>
  <si>
    <t>2021.06.22 А/174</t>
  </si>
  <si>
    <t xml:space="preserve">Юу би метан </t>
  </si>
  <si>
    <t>2021.06.22 А/173</t>
  </si>
  <si>
    <t xml:space="preserve">2021.06.22 А/172 </t>
  </si>
  <si>
    <t xml:space="preserve">Гүүд газ ойл </t>
  </si>
  <si>
    <t>2021.06.22 А/171</t>
  </si>
  <si>
    <t xml:space="preserve">Ангиртын 3 булаг </t>
  </si>
  <si>
    <t>2021.06.22 А/177</t>
  </si>
  <si>
    <t xml:space="preserve">Байшинт ойл </t>
  </si>
  <si>
    <t>2021.07.06 А/188</t>
  </si>
  <si>
    <t>Шатдаг хий</t>
  </si>
  <si>
    <t>2021.07.06 А/187</t>
  </si>
  <si>
    <t>Нийт</t>
  </si>
  <si>
    <t xml:space="preserve">Өлзийбаян даваа ХХК </t>
  </si>
  <si>
    <t xml:space="preserve">2021.07.09 №706 3 жил </t>
  </si>
  <si>
    <t xml:space="preserve">Тэнүүн гэгээ ундрах ХХК </t>
  </si>
  <si>
    <t xml:space="preserve">2021.07.09 №707 3 жил </t>
  </si>
  <si>
    <t>А/87 А/192</t>
  </si>
  <si>
    <t>2021.07.09 3 жил №704</t>
  </si>
  <si>
    <t>2021.07.09 3 жил №705</t>
  </si>
  <si>
    <t>2021.07.09 А/193</t>
  </si>
  <si>
    <t>2021.07.09 А/194</t>
  </si>
  <si>
    <t xml:space="preserve">Сиби энержи монгол </t>
  </si>
  <si>
    <t>2021.07.09 А/192</t>
  </si>
  <si>
    <t xml:space="preserve">Гэгээн сант ХХК </t>
  </si>
  <si>
    <t>А/198</t>
  </si>
  <si>
    <t xml:space="preserve">2021.08.02 №709 3 жил </t>
  </si>
  <si>
    <t>2021.08.02 А/198</t>
  </si>
  <si>
    <t xml:space="preserve">Монголиа авиашн фүел </t>
  </si>
  <si>
    <t>2021.08.02 А/201</t>
  </si>
  <si>
    <t>2018-А/169   2021-А/201</t>
  </si>
  <si>
    <t>2021.08.02 3 жил №713</t>
  </si>
  <si>
    <t>2021.08.02 3 жил №714</t>
  </si>
  <si>
    <t>2018-А/170   2021-А/200</t>
  </si>
  <si>
    <t>2021.08.02 3 жил №712</t>
  </si>
  <si>
    <t>2021.08.02 А/200</t>
  </si>
  <si>
    <t xml:space="preserve">Өү Жи энержи ойл ХХК </t>
  </si>
  <si>
    <t>А/199</t>
  </si>
  <si>
    <t>2021.08.02 3 жил №710</t>
  </si>
  <si>
    <t>2021.08.02 3 жил №711</t>
  </si>
  <si>
    <t xml:space="preserve">Өү Жи энержи ойл ХХК  </t>
  </si>
  <si>
    <t>2021.08.02 А/199</t>
  </si>
  <si>
    <t xml:space="preserve">Харанданхайрхан ХХК </t>
  </si>
  <si>
    <t xml:space="preserve">2021.08.02 №708 3 жил </t>
  </si>
  <si>
    <t>2021.08.02 А/197</t>
  </si>
  <si>
    <t>А/109 А/62 2021-А/208</t>
  </si>
  <si>
    <t xml:space="preserve">2021.08.11 №718 3жил </t>
  </si>
  <si>
    <t xml:space="preserve">Шинэ ундарга ойл ХХК </t>
  </si>
  <si>
    <t>А/209</t>
  </si>
  <si>
    <t xml:space="preserve">2021.08.11 №719 3 жил </t>
  </si>
  <si>
    <t>2021.08.11 А/209</t>
  </si>
  <si>
    <t>А/164 А/183 2021-А/210</t>
  </si>
  <si>
    <t>2021.08.11 А/210</t>
  </si>
  <si>
    <t>2021.08.11 А/208</t>
  </si>
  <si>
    <t>2021.08.11 А/212</t>
  </si>
  <si>
    <t>А/184 2021-А/207</t>
  </si>
  <si>
    <t xml:space="preserve">2021.08.11 №717 3 жил </t>
  </si>
  <si>
    <t xml:space="preserve">Жэй Эм ойл </t>
  </si>
  <si>
    <t>2021.08.11 А/207</t>
  </si>
  <si>
    <t xml:space="preserve">Ди би прайм ойл ХХК </t>
  </si>
  <si>
    <t>А/211</t>
  </si>
  <si>
    <t xml:space="preserve">2021.08.12 №721 3 жил </t>
  </si>
  <si>
    <t xml:space="preserve">2021.08.12 №722 3 жил </t>
  </si>
  <si>
    <t>2021.08.11 А/211</t>
  </si>
  <si>
    <t>А/183 2021-А/223</t>
  </si>
  <si>
    <t xml:space="preserve">2021.08.13 №725 3 жил </t>
  </si>
  <si>
    <t>2021.08.13 А/223</t>
  </si>
  <si>
    <t xml:space="preserve">АХЦС </t>
  </si>
  <si>
    <t>2021.08.13 А/222</t>
  </si>
  <si>
    <t>2021.08.13 3 жил №724</t>
  </si>
  <si>
    <t>Ти энд Ти петролеум ХХК</t>
  </si>
  <si>
    <t xml:space="preserve">А/226 </t>
  </si>
  <si>
    <t>2019.08.16 3 жил №376</t>
  </si>
  <si>
    <t>Шинэ өрнөлт трейд ХХК</t>
  </si>
  <si>
    <t>2019.05.29 3 жил №347</t>
  </si>
  <si>
    <t>2019.05.29 3 жил №346</t>
  </si>
  <si>
    <t>2019.05.29 3 жил №345</t>
  </si>
  <si>
    <t>Шунхлай говь ХХК</t>
  </si>
  <si>
    <t>2019.12.25 3 жил №409</t>
  </si>
  <si>
    <t>2019.12.25 3 жил №408</t>
  </si>
  <si>
    <t>2020.03.18 3 жил №432</t>
  </si>
  <si>
    <t xml:space="preserve"> 2020.04.07 3 жил №448 </t>
  </si>
  <si>
    <t xml:space="preserve"> 2020.04.07 3 жил №452</t>
  </si>
  <si>
    <t>Өргөнбадрах далай</t>
  </si>
  <si>
    <t>Синчи-Ойл ХХК</t>
  </si>
  <si>
    <t>Содмонгол групп ХХК</t>
  </si>
  <si>
    <t>Петрохаан ХХК</t>
  </si>
  <si>
    <t>А/81 А/84 А/165 А/106</t>
  </si>
  <si>
    <t>2020.05.29 3 жил №491</t>
  </si>
  <si>
    <t>2020.05.29 3 жил №490</t>
  </si>
  <si>
    <t>Хан хөхийн хурд</t>
  </si>
  <si>
    <t>Премиум ойл энд энержи ХХК</t>
  </si>
  <si>
    <t>Трансгейт интернэшнл ХХК</t>
  </si>
  <si>
    <t>А-325 А/213 А/188</t>
  </si>
  <si>
    <t>2020.07.01
№ 538, 3 жил</t>
  </si>
  <si>
    <t>Синчи газ ХХК</t>
  </si>
  <si>
    <t>А/189 А/237</t>
  </si>
  <si>
    <t>А/241</t>
  </si>
  <si>
    <t>Зууннайман ойл ХХК</t>
  </si>
  <si>
    <t>А/67 А/77 А/124 А/93, А/271</t>
  </si>
  <si>
    <t>А/24, А/317</t>
  </si>
  <si>
    <t>А/78  А/84 А/43 А/74 А/27</t>
  </si>
  <si>
    <t xml:space="preserve">2021.02.23 №612 3 жил </t>
  </si>
  <si>
    <t>Праймери энержи ХХК</t>
  </si>
  <si>
    <t>А/54 А/160 А/39 А/65 А/202 А/48</t>
  </si>
  <si>
    <t>А/88 А/64</t>
  </si>
  <si>
    <t>А/85 А/258</t>
  </si>
  <si>
    <t>А/111 А/288 А/87</t>
  </si>
  <si>
    <t>Петролиумпродакшн ХХК</t>
  </si>
  <si>
    <t>2021.06.22 3 жил №686</t>
  </si>
  <si>
    <t xml:space="preserve">2021.08.11 №720 3жил </t>
  </si>
  <si>
    <t xml:space="preserve">Жэй эм Ойл </t>
  </si>
  <si>
    <t>А/230</t>
  </si>
  <si>
    <t>2021.08.24 3 жил №727</t>
  </si>
  <si>
    <t>2021.08.24 3 жил №728</t>
  </si>
  <si>
    <t xml:space="preserve">Альфа петролиум ХХК </t>
  </si>
  <si>
    <t>2021.08.24 А/230</t>
  </si>
  <si>
    <t>А/186, А/231</t>
  </si>
  <si>
    <t>2021.08.24 3 жил №729</t>
  </si>
  <si>
    <t>2021.08.24 3 жил №730</t>
  </si>
  <si>
    <t>2021.08.24 А/231</t>
  </si>
  <si>
    <t>2021.08.24 3 жил №731</t>
  </si>
  <si>
    <t>А/42 А/214 А/232</t>
  </si>
  <si>
    <t>2021.08.24 А/232</t>
  </si>
  <si>
    <t>2021.08.24 3 жил №732</t>
  </si>
  <si>
    <t>2021.08.24 А/233</t>
  </si>
  <si>
    <t>Юу би метан ХХК</t>
  </si>
  <si>
    <t>А/120 А/214 А/173 А/237</t>
  </si>
  <si>
    <t>2021.09.08 А/237</t>
  </si>
  <si>
    <t>А/238</t>
  </si>
  <si>
    <t>2021.09.08 3 жил №734</t>
  </si>
  <si>
    <t xml:space="preserve">Агьт манал ХХК </t>
  </si>
  <si>
    <t>2021.09.08 А/238</t>
  </si>
  <si>
    <t>А/207, А/243</t>
  </si>
  <si>
    <t>2021.09.10 3 жил №738</t>
  </si>
  <si>
    <t>2021.09.10 3 жил №739</t>
  </si>
  <si>
    <t>Монголиавон энержи</t>
  </si>
  <si>
    <t>2021.09.10 А/243</t>
  </si>
  <si>
    <t>Альфа петролиум ХХК</t>
  </si>
  <si>
    <t>Агьт манал ХХК</t>
  </si>
  <si>
    <t>Дорнын дөлгөөн хэрлэн ХХК</t>
  </si>
  <si>
    <t>А/251</t>
  </si>
  <si>
    <t>2021.09.30 3 жил №743</t>
  </si>
  <si>
    <t xml:space="preserve">Дорнын дөлгөөн хэрлэн ХХК </t>
  </si>
  <si>
    <t>2021.09.30 А/251</t>
  </si>
  <si>
    <t>2012.05.07-2015.05.06   2018.05.18-2021.05.18 2021.06.30-2024.06.30      /3 жилээр сунгасан/</t>
  </si>
  <si>
    <t>Хийн конденсат боловсруулах.</t>
  </si>
  <si>
    <t>2014.07.10-2017.07.09 
2018.02.12-2023.02.11 /хугацаа сунгасан/</t>
  </si>
  <si>
    <t>Уул Уурхайн Сайдын 2014 оны 07-р сарын 10-ны өдрийн 176 дугаар тушаал. УУХҮСайдын 2018.02.12-ны өдрийн А/25 тоот тушаал.</t>
  </si>
  <si>
    <t>2019.08.08-2027.08.07      /8 жилээр олгосон/</t>
  </si>
  <si>
    <t>УУХҮСайдын 2019 оны 08 дугаар сарын 08-ний өдрийн А/166 тоот тушаал</t>
  </si>
  <si>
    <t>2019.10.16-2022.10.17      /3 жилээр олгосон/</t>
  </si>
  <si>
    <t>УУХҮСайдын 2019 оны 10 дугаар сарын 16-ны өдрийн А/166 тоот тушаал.</t>
  </si>
  <si>
    <t>2020.12.22.-2023.12.21
/3 жилээр сунгасан/</t>
  </si>
  <si>
    <t xml:space="preserve">Хийн конденсат боловсруулах.    </t>
  </si>
  <si>
    <t>"РМ ойл"</t>
  </si>
  <si>
    <t>2020.07.01-2023.07.01 /3 жилээр олгосон/</t>
  </si>
  <si>
    <t>2021.01.21-2024.01.20      /3 жилээр сунгасан/</t>
  </si>
  <si>
    <t xml:space="preserve">Дахивар боловсруулж бүтээгдэхүүн үйлдвэрлэх           </t>
  </si>
  <si>
    <t xml:space="preserve">Абидин ХХК </t>
  </si>
  <si>
    <t>А/264</t>
  </si>
  <si>
    <t>2021.10.18 3 жил №748</t>
  </si>
  <si>
    <t>2021.10.18 А/263</t>
  </si>
  <si>
    <t xml:space="preserve">Увт түлш ХХК </t>
  </si>
  <si>
    <t>2021.10.18 А/265</t>
  </si>
  <si>
    <t xml:space="preserve">Увт түлш импорт ХХК </t>
  </si>
  <si>
    <t>2021.10.18 3 жил №749</t>
  </si>
  <si>
    <t>2021.10.18 3 жил №750</t>
  </si>
  <si>
    <t>2021.10.18 3 жил №747</t>
  </si>
  <si>
    <t>А/263</t>
  </si>
  <si>
    <t>Говь оюу уул ХХК</t>
  </si>
  <si>
    <t>А/267</t>
  </si>
  <si>
    <t>2021.10.21 3 жил №752</t>
  </si>
  <si>
    <t xml:space="preserve">Говь оюу уул ХХК </t>
  </si>
  <si>
    <t>2021.10.21 А/267</t>
  </si>
  <si>
    <t xml:space="preserve">Цогц петролиум ХХК </t>
  </si>
  <si>
    <t>А/269</t>
  </si>
  <si>
    <t>2021.10.26 3 жил №759</t>
  </si>
  <si>
    <t>2021.10.26 3 жил №760</t>
  </si>
  <si>
    <t>2021.10.26 А/269</t>
  </si>
  <si>
    <t xml:space="preserve">Жаргалантбогд ХХК </t>
  </si>
  <si>
    <t>2021.10.26 А/270</t>
  </si>
  <si>
    <t>А/270</t>
  </si>
  <si>
    <t>2021.10.26 3 жил №761</t>
  </si>
  <si>
    <t xml:space="preserve">Хонгор ойл ХХК </t>
  </si>
  <si>
    <t>А/271</t>
  </si>
  <si>
    <t>2021.10.26 3 жил №762</t>
  </si>
  <si>
    <t xml:space="preserve">Зэст орой ХХК </t>
  </si>
  <si>
    <t>А/272</t>
  </si>
  <si>
    <t>2021.10.26 3 жил №272</t>
  </si>
  <si>
    <t>2021.10.26 А/272</t>
  </si>
  <si>
    <t>2021.10.26 А/271</t>
  </si>
  <si>
    <t xml:space="preserve">Ар алтан мутар ХХК </t>
  </si>
  <si>
    <t>2021.11.17 3 жил №767</t>
  </si>
  <si>
    <t>2021.11.17 А/277</t>
  </si>
  <si>
    <t xml:space="preserve">Чэс ХХК </t>
  </si>
  <si>
    <t>2021.11.17 А/278</t>
  </si>
  <si>
    <t>Импорт, бөөн, АХЦС</t>
  </si>
  <si>
    <t>А/180, А/278</t>
  </si>
  <si>
    <t>2021.11.17 3 жил №764</t>
  </si>
  <si>
    <t>2021.11.17 3 жил №765</t>
  </si>
  <si>
    <t>2021.11.17 3 жил №766</t>
  </si>
  <si>
    <t>2021.11.23 3 жил №768</t>
  </si>
  <si>
    <t>2021.11.23 3 жил №769</t>
  </si>
  <si>
    <t>2021.11.23 3 жил №770</t>
  </si>
  <si>
    <t xml:space="preserve">Юнигаз ХХК </t>
  </si>
  <si>
    <t>2021.11.23 А/280</t>
  </si>
  <si>
    <t xml:space="preserve">Петролайн ХХК </t>
  </si>
  <si>
    <t>А/286</t>
  </si>
  <si>
    <t>2021.11.29 3 жил №772</t>
  </si>
  <si>
    <t>2021.11.29 3 жил №773</t>
  </si>
  <si>
    <t>2021.11.29 А/286</t>
  </si>
  <si>
    <t>А/246, А/290</t>
  </si>
  <si>
    <t>2021.12.08 А/290</t>
  </si>
  <si>
    <t>Богд хайрхан трейд ХХК</t>
  </si>
  <si>
    <t>А/298</t>
  </si>
  <si>
    <t>2021.12.20 3 жил №779</t>
  </si>
  <si>
    <t xml:space="preserve">Богд хайрхан трейд ХХК </t>
  </si>
  <si>
    <t>2021.12.20 А/298</t>
  </si>
  <si>
    <t>Хаус групп ХХК</t>
  </si>
  <si>
    <t>2021.12.20 А/299</t>
  </si>
  <si>
    <t>2021.12.20 3 жил №780</t>
  </si>
  <si>
    <t>2021.12.20 3 жил №781</t>
  </si>
  <si>
    <t>А/252 А/298</t>
  </si>
  <si>
    <t>2021.12.28 А/311</t>
  </si>
  <si>
    <t xml:space="preserve">Органик монголиа трейвэл ХХК </t>
  </si>
  <si>
    <t>А/14</t>
  </si>
  <si>
    <t>2022.01.27 3 жил №792</t>
  </si>
  <si>
    <t xml:space="preserve">2022 он </t>
  </si>
  <si>
    <t xml:space="preserve">Органик монголиа трейвэл </t>
  </si>
  <si>
    <t>2022.01.27 А/14</t>
  </si>
  <si>
    <t xml:space="preserve">220 гр бөөн </t>
  </si>
  <si>
    <t xml:space="preserve">Петроплас ХХК </t>
  </si>
  <si>
    <t>2022.01.27 А/13</t>
  </si>
  <si>
    <t xml:space="preserve">Би Эй Ти девелопмент партнерс ХХК </t>
  </si>
  <si>
    <t>2022.01.19 3 жил №786</t>
  </si>
  <si>
    <t>2022.01.19 3 жил №787</t>
  </si>
  <si>
    <t xml:space="preserve">Стандарт энержи энд ойл ХХК </t>
  </si>
  <si>
    <t>А/08</t>
  </si>
  <si>
    <r>
      <t xml:space="preserve">  А/217 А/72 </t>
    </r>
    <r>
      <rPr>
        <sz val="10"/>
        <color rgb="FFFF0000"/>
        <rFont val="Arial"/>
        <family val="2"/>
      </rPr>
      <t>А/07</t>
    </r>
  </si>
  <si>
    <t>2022.01.20 3 жил №788</t>
  </si>
  <si>
    <t>2022.01.20 3 жил №789</t>
  </si>
  <si>
    <t>2022.01.19 А/07</t>
  </si>
  <si>
    <t>2022.01.20 А/07</t>
  </si>
  <si>
    <t xml:space="preserve">импорт, бөөн </t>
  </si>
  <si>
    <t xml:space="preserve">2022.02.09 №797 3 жил </t>
  </si>
  <si>
    <t xml:space="preserve">2022.02.09 №798 3 жил </t>
  </si>
  <si>
    <r>
      <t xml:space="preserve">А/280 </t>
    </r>
    <r>
      <rPr>
        <sz val="10"/>
        <color rgb="FFFF0000"/>
        <rFont val="Arial"/>
        <family val="2"/>
      </rPr>
      <t>А/21</t>
    </r>
  </si>
  <si>
    <t xml:space="preserve">2022.02.09 №799 3 жил </t>
  </si>
  <si>
    <t xml:space="preserve">Дашваанжил ХХК </t>
  </si>
  <si>
    <t>2022.02.09 А/20</t>
  </si>
  <si>
    <t>2022.02.09 А/21</t>
  </si>
  <si>
    <t xml:space="preserve">Их дорно трейдинг ХХК </t>
  </si>
  <si>
    <t>2022.02.21 А/25</t>
  </si>
  <si>
    <t>жижиглэнгийн худалдаа</t>
  </si>
  <si>
    <t>М ойл групп ХХК</t>
  </si>
  <si>
    <t>2022.02.21 А/27</t>
  </si>
  <si>
    <t xml:space="preserve">Рысжан ХХК </t>
  </si>
  <si>
    <t>2022.02.21 А/24</t>
  </si>
  <si>
    <t>Жижиглэнгийн худалдаа</t>
  </si>
  <si>
    <t xml:space="preserve">Эн Пи петролиум ХХК </t>
  </si>
  <si>
    <t>2022.02.21 А/26</t>
  </si>
  <si>
    <t>А/25</t>
  </si>
  <si>
    <t>2022.02.24 3 жил №801</t>
  </si>
  <si>
    <r>
      <t xml:space="preserve">А/76 А/228 </t>
    </r>
    <r>
      <rPr>
        <sz val="10"/>
        <color rgb="FFFF0000"/>
        <rFont val="Arial"/>
        <family val="2"/>
      </rPr>
      <t>А/27</t>
    </r>
  </si>
  <si>
    <t>2021.02.21 3 жил №803</t>
  </si>
  <si>
    <t>2022.02.21 3 жил №802</t>
  </si>
  <si>
    <r>
      <t xml:space="preserve"> А/43 А/41 А/18 А/278 </t>
    </r>
    <r>
      <rPr>
        <sz val="10"/>
        <color rgb="FFFF0000"/>
        <rFont val="Arial"/>
        <family val="2"/>
      </rPr>
      <t>А/24</t>
    </r>
  </si>
  <si>
    <t>2022.02.21 3 жил №800</t>
  </si>
  <si>
    <t>Дашваанжил ХХК</t>
  </si>
  <si>
    <t>2022.03.18 3 жил №809</t>
  </si>
  <si>
    <t xml:space="preserve">Шунхлай говь ХХК </t>
  </si>
  <si>
    <t>2022.03.18 А/48</t>
  </si>
  <si>
    <t>2022.03.25 3 жил №812</t>
  </si>
  <si>
    <t>2022.03.25 3 жил №813</t>
  </si>
  <si>
    <t xml:space="preserve">Аргал ойл ХХК </t>
  </si>
  <si>
    <t>2022.03.25 А/53</t>
  </si>
  <si>
    <t xml:space="preserve">Мандах бадрах булаг ХХК </t>
  </si>
  <si>
    <t>А/50</t>
  </si>
  <si>
    <t>2022.03.25 3 жил №810</t>
  </si>
  <si>
    <t>Мандах бадрах булаг ХХК</t>
  </si>
  <si>
    <t>2022.03.25 А/50</t>
  </si>
  <si>
    <t xml:space="preserve">МГ инженеринг ХХК </t>
  </si>
  <si>
    <t>А51</t>
  </si>
  <si>
    <t>2022.03.25 3 жил №811</t>
  </si>
  <si>
    <t>2022.03.25 А/51</t>
  </si>
  <si>
    <t>2022.03.31 3 жил №821</t>
  </si>
  <si>
    <t>2022.03.31 3 жил №820</t>
  </si>
  <si>
    <r>
      <t xml:space="preserve">А/27   А/141 </t>
    </r>
    <r>
      <rPr>
        <sz val="10"/>
        <color rgb="FFFF0000"/>
        <rFont val="Arial"/>
        <family val="2"/>
      </rPr>
      <t>А/58</t>
    </r>
  </si>
  <si>
    <r>
      <t xml:space="preserve">А/177 </t>
    </r>
    <r>
      <rPr>
        <sz val="10"/>
        <color rgb="FFFF0000"/>
        <rFont val="Arial"/>
        <family val="2"/>
      </rPr>
      <t>А/54</t>
    </r>
  </si>
  <si>
    <t>2022.03.28 3 жил №814</t>
  </si>
  <si>
    <t>2022.03.28 А/54</t>
  </si>
  <si>
    <t xml:space="preserve">Шунхлай трейдинг ХХК </t>
  </si>
  <si>
    <t>2022.03.31 А/58</t>
  </si>
  <si>
    <t xml:space="preserve">Шунхлай петролиум ХХК </t>
  </si>
  <si>
    <t>2022.03.31 А/57</t>
  </si>
  <si>
    <t xml:space="preserve">Шивээт хужирт ХХК </t>
  </si>
  <si>
    <t>2022.04.05 3 жил №822</t>
  </si>
  <si>
    <t>2022.04.05 А/61</t>
  </si>
  <si>
    <r>
      <t xml:space="preserve">А/12 А/170 </t>
    </r>
    <r>
      <rPr>
        <sz val="10"/>
        <color rgb="FFFF0000"/>
        <rFont val="Arial"/>
        <family val="2"/>
      </rPr>
      <t>А/68</t>
    </r>
  </si>
  <si>
    <t>2022.01.27 3 жил №826</t>
  </si>
  <si>
    <t>2022.01.27 3 жил №827</t>
  </si>
  <si>
    <t xml:space="preserve">Маргад петролиум ХХК </t>
  </si>
  <si>
    <t xml:space="preserve">Мийш петролиум МБ ХХК </t>
  </si>
  <si>
    <t>2022.04.11 3 жил №823</t>
  </si>
  <si>
    <t>2022.04.11 3 жил №824</t>
  </si>
  <si>
    <t xml:space="preserve">Мийш петролиум ХХК </t>
  </si>
  <si>
    <t>2022.04.11 А/64</t>
  </si>
  <si>
    <r>
      <t xml:space="preserve">А/46 </t>
    </r>
    <r>
      <rPr>
        <sz val="10"/>
        <color rgb="FFFF0000"/>
        <rFont val="Arial"/>
        <family val="2"/>
      </rPr>
      <t>A/73</t>
    </r>
  </si>
  <si>
    <t xml:space="preserve">2022.04.15 3 жил </t>
  </si>
  <si>
    <t xml:space="preserve">Дрийм газ ХХК </t>
  </si>
  <si>
    <t>2022.04.15 А/73</t>
  </si>
  <si>
    <r>
      <t xml:space="preserve">А/182 </t>
    </r>
    <r>
      <rPr>
        <sz val="10"/>
        <color rgb="FFFF0000"/>
        <rFont val="Arial"/>
        <family val="2"/>
      </rPr>
      <t>А/71</t>
    </r>
  </si>
  <si>
    <t>2022.04.05 А/71</t>
  </si>
  <si>
    <t xml:space="preserve">Эн Би Жи ХХК </t>
  </si>
  <si>
    <t>2022.04.15 А/71</t>
  </si>
  <si>
    <t xml:space="preserve">Артаван дэлбээ ХХК </t>
  </si>
  <si>
    <t xml:space="preserve">2022.04.15 А/69 3 жил </t>
  </si>
  <si>
    <t>2022.04.15 А/69</t>
  </si>
  <si>
    <t xml:space="preserve">МТ петролиум ХХК </t>
  </si>
  <si>
    <t>2022.04.15 А/70</t>
  </si>
  <si>
    <t>А/70</t>
  </si>
  <si>
    <r>
      <t xml:space="preserve">А/43 </t>
    </r>
    <r>
      <rPr>
        <sz val="10"/>
        <color rgb="FFFF0000"/>
        <rFont val="Arial"/>
        <family val="2"/>
      </rPr>
      <t>А/26</t>
    </r>
    <r>
      <rPr>
        <sz val="10"/>
        <rFont val="Arial"/>
        <family val="2"/>
      </rPr>
      <t xml:space="preserve"> </t>
    </r>
    <r>
      <rPr>
        <sz val="10"/>
        <color rgb="FFFF0000"/>
        <rFont val="Arial"/>
        <family val="2"/>
      </rPr>
      <t>А/72</t>
    </r>
  </si>
  <si>
    <t>2022.04.15 А/72</t>
  </si>
  <si>
    <t>Толбот овоо ХХК</t>
  </si>
  <si>
    <t xml:space="preserve">2022.04.25 3 жил </t>
  </si>
  <si>
    <t xml:space="preserve">Толбот Овоо ХХК </t>
  </si>
  <si>
    <t>2022.04.25 А/78</t>
  </si>
  <si>
    <r>
      <t xml:space="preserve">А/105, </t>
    </r>
    <r>
      <rPr>
        <sz val="10"/>
        <color rgb="FFFF0000"/>
        <rFont val="Arial"/>
        <family val="2"/>
      </rPr>
      <t>А/79</t>
    </r>
  </si>
  <si>
    <t>2022.04.25 3 жил</t>
  </si>
  <si>
    <t>Ивээл тулга ХХК</t>
  </si>
  <si>
    <t>2022.04.25 А/79</t>
  </si>
  <si>
    <t>2022.04.25 3 жил А/80</t>
  </si>
  <si>
    <t>2022.04.25 А/80</t>
  </si>
  <si>
    <t xml:space="preserve">Улз ойл ХХК </t>
  </si>
  <si>
    <t>2022.04.25 А/81</t>
  </si>
  <si>
    <r>
      <t xml:space="preserve">А/119, </t>
    </r>
    <r>
      <rPr>
        <sz val="10"/>
        <color rgb="FFFF0000"/>
        <rFont val="Arial"/>
        <family val="2"/>
      </rPr>
      <t>А/81</t>
    </r>
  </si>
  <si>
    <t>2022.04.25 3 жил А/81</t>
  </si>
  <si>
    <r>
      <t xml:space="preserve">А/187-импорт, А/213 А/121 </t>
    </r>
    <r>
      <rPr>
        <sz val="10"/>
        <color rgb="FFFF0000"/>
        <rFont val="Arial"/>
        <family val="2"/>
      </rPr>
      <t>А/84</t>
    </r>
  </si>
  <si>
    <t xml:space="preserve">2022.04.29 3 жил </t>
  </si>
  <si>
    <t xml:space="preserve">Петростар ХХК </t>
  </si>
  <si>
    <t>2022.04.29 A/84</t>
  </si>
  <si>
    <t xml:space="preserve">Цэций ойл ХХК </t>
  </si>
  <si>
    <t>2022.04.29 А/85</t>
  </si>
  <si>
    <t xml:space="preserve">Ганвор ХХК </t>
  </si>
  <si>
    <t>2022.04.29 А/86</t>
  </si>
  <si>
    <t xml:space="preserve">ААШТО ХХК </t>
  </si>
  <si>
    <t xml:space="preserve">2022.05.30 3 жил </t>
  </si>
  <si>
    <t>2022.05.30 А/116</t>
  </si>
  <si>
    <t xml:space="preserve">бөөн </t>
  </si>
  <si>
    <t>Орхон эх гурван тээл ХХК</t>
  </si>
  <si>
    <t>А/118</t>
  </si>
  <si>
    <t>Хаан петролиум ХХК</t>
  </si>
  <si>
    <t>2022.05.30 А/118</t>
  </si>
  <si>
    <t>2022.05.30 А/117</t>
  </si>
  <si>
    <t>УУХҮСайдын 2021 оны 01 дугаар сарын 21-ний өдрийн А/14 тоот тушаал. Гэрчилгээний дугаар №608</t>
  </si>
  <si>
    <t>2021.08.12 3 жил №723</t>
  </si>
  <si>
    <t>2018.02.23 5 жил №185</t>
  </si>
  <si>
    <t>2018.02.23 5 жил №184</t>
  </si>
  <si>
    <t>2021.12.08 3 жил №777</t>
  </si>
  <si>
    <t xml:space="preserve">2021.12.28 №784 3 жил </t>
  </si>
  <si>
    <t>2018.05.24 5 жил №210</t>
  </si>
  <si>
    <t>2016.07.06 5 жил №258</t>
  </si>
  <si>
    <t>2016.07.06 5 жил №259</t>
  </si>
  <si>
    <t>2016.07.06 5 жил №260</t>
  </si>
  <si>
    <t>2016.07.06 5 жил №257</t>
  </si>
  <si>
    <r>
      <t xml:space="preserve">А/135, </t>
    </r>
    <r>
      <rPr>
        <sz val="10"/>
        <color rgb="FFFF0000"/>
        <rFont val="Arial"/>
        <family val="2"/>
      </rPr>
      <t>А/119</t>
    </r>
  </si>
  <si>
    <t>ЭБЭХ-ний сайдын 2012 оны 05-р сарын 07-ны өдрийн тушаал. УУХҮС-ын 2018 оны 05 дугаар сарын 18-ны өдрийн А/100 тушаал. УУХҮС-ын 2021 оны 06 сарын 30-ны өдрийн А/180 тоот тушаал. №692</t>
  </si>
  <si>
    <t>УУХҮСайдын 2017 оны 09 дугаар сарын 19-ний өдрийн А/205 тоот тушаал, УУХҮС-ын 2020 оны 12 сарын 22-ны өдрийн А-327 тоот тушаал. №594</t>
  </si>
  <si>
    <t>УУХҮСайдын 2020 оны 07 дугаар сарын 01-ний өдрийн А/194 тоот тушаал №536</t>
  </si>
  <si>
    <t xml:space="preserve">Содон ойл трейд ХХК </t>
  </si>
  <si>
    <t>2022.06.28 3 жил</t>
  </si>
  <si>
    <t>2022.06.28 А/141</t>
  </si>
  <si>
    <t>А/117, А/146</t>
  </si>
  <si>
    <t xml:space="preserve">2022.06.30 3 жил </t>
  </si>
  <si>
    <t xml:space="preserve">Зул петрол ХХК </t>
  </si>
  <si>
    <t>2022.06.30 А/146</t>
  </si>
  <si>
    <t>А/141, А/145</t>
  </si>
  <si>
    <t>2022.06.30 А/145</t>
  </si>
  <si>
    <t xml:space="preserve">импорт  </t>
  </si>
  <si>
    <r>
      <t>А/27 А/134</t>
    </r>
    <r>
      <rPr>
        <sz val="10"/>
        <color rgb="FFFF0000"/>
        <rFont val="Arial"/>
        <family val="2"/>
      </rPr>
      <t xml:space="preserve"> А/57</t>
    </r>
    <r>
      <rPr>
        <sz val="10"/>
        <rFont val="Arial"/>
        <family val="2"/>
      </rPr>
      <t>, А/144</t>
    </r>
  </si>
  <si>
    <t>2022.06.30 А/144</t>
  </si>
  <si>
    <r>
      <t xml:space="preserve">А/27 А/122 </t>
    </r>
    <r>
      <rPr>
        <sz val="10"/>
        <color rgb="FFFF0000"/>
        <rFont val="Arial"/>
        <family val="2"/>
      </rPr>
      <t>А/48</t>
    </r>
    <r>
      <rPr>
        <sz val="10"/>
        <rFont val="Arial"/>
        <family val="2"/>
      </rPr>
      <t>, А/148</t>
    </r>
  </si>
  <si>
    <t>2022.06.30 А/148</t>
  </si>
  <si>
    <r>
      <t xml:space="preserve">А/152 А/179 А/222 А/212 А/233, </t>
    </r>
    <r>
      <rPr>
        <sz val="10"/>
        <color rgb="FFFF0000"/>
        <rFont val="Arial"/>
        <family val="2"/>
      </rPr>
      <t>А/143</t>
    </r>
  </si>
  <si>
    <t xml:space="preserve">Горгаз ХХК </t>
  </si>
  <si>
    <t>2022.06.30 А/143</t>
  </si>
  <si>
    <t xml:space="preserve">Өөдлөх дөл ХХК </t>
  </si>
  <si>
    <t>2022.06.30 А/147</t>
  </si>
  <si>
    <r>
      <t xml:space="preserve">А/129 А/221 </t>
    </r>
    <r>
      <rPr>
        <sz val="10"/>
        <color rgb="FFFF0000"/>
        <rFont val="Arial"/>
        <family val="2"/>
      </rPr>
      <t>А/147</t>
    </r>
  </si>
  <si>
    <t xml:space="preserve">2022.07.08 3 жил </t>
  </si>
  <si>
    <t xml:space="preserve">Номин ойл ХХК </t>
  </si>
  <si>
    <t>2022.07.08 А/192</t>
  </si>
  <si>
    <t>2022.07.20 А/194</t>
  </si>
  <si>
    <t xml:space="preserve">Шунхлай ХХК </t>
  </si>
  <si>
    <t xml:space="preserve">Гранд скади ХХК </t>
  </si>
  <si>
    <t>2022.07.20 А/193</t>
  </si>
  <si>
    <t xml:space="preserve">2022.07.20 3 жил </t>
  </si>
  <si>
    <t>Монгаз сервис ХХК</t>
  </si>
  <si>
    <r>
      <t xml:space="preserve">А/37, </t>
    </r>
    <r>
      <rPr>
        <sz val="10"/>
        <color rgb="FFFF0000"/>
        <rFont val="Arial"/>
        <family val="2"/>
      </rPr>
      <t>А/212</t>
    </r>
  </si>
  <si>
    <t xml:space="preserve">2022.08.10 3 жил </t>
  </si>
  <si>
    <t xml:space="preserve">Монгаз сервис ХХК </t>
  </si>
  <si>
    <t>2022.08.10 А/212</t>
  </si>
  <si>
    <t xml:space="preserve">Гэрийн илч газ ХХК </t>
  </si>
  <si>
    <t>2022.08.10 А/211</t>
  </si>
  <si>
    <r>
      <t xml:space="preserve">111 А/215, </t>
    </r>
    <r>
      <rPr>
        <sz val="10"/>
        <color rgb="FFFF0000"/>
        <rFont val="Arial"/>
        <family val="2"/>
      </rPr>
      <t>А/211</t>
    </r>
  </si>
  <si>
    <t>2022.08.10 А/213</t>
  </si>
  <si>
    <t xml:space="preserve">Ай Си Ай Си ХХК </t>
  </si>
  <si>
    <t>2022.08.22 А/218</t>
  </si>
  <si>
    <r>
      <t>А/17 А/58 А/169</t>
    </r>
    <r>
      <rPr>
        <sz val="10"/>
        <color rgb="FFFF0000"/>
        <rFont val="Arial"/>
        <family val="2"/>
      </rPr>
      <t xml:space="preserve"> А/218</t>
    </r>
  </si>
  <si>
    <t xml:space="preserve">2022.08.22 3 жил </t>
  </si>
  <si>
    <r>
      <t xml:space="preserve">А/227 А/178 </t>
    </r>
    <r>
      <rPr>
        <sz val="10"/>
        <color rgb="FFFF0000"/>
        <rFont val="Arial"/>
        <family val="2"/>
      </rPr>
      <t>А/225</t>
    </r>
  </si>
  <si>
    <t xml:space="preserve">2022.08.25 3 жил </t>
  </si>
  <si>
    <t xml:space="preserve">Синчи газ ХХК </t>
  </si>
  <si>
    <t>2022.08.25 А/225</t>
  </si>
  <si>
    <t>2022.08.25 А/226</t>
  </si>
  <si>
    <t>А/116, А/226</t>
  </si>
  <si>
    <t>2022.08.25 А/224</t>
  </si>
  <si>
    <r>
      <t>А/56 А/175</t>
    </r>
    <r>
      <rPr>
        <sz val="10"/>
        <color rgb="FFFF0000"/>
        <rFont val="Arial"/>
        <family val="2"/>
      </rPr>
      <t xml:space="preserve"> А/53</t>
    </r>
    <r>
      <rPr>
        <sz val="10"/>
        <rFont val="Arial"/>
        <family val="2"/>
      </rPr>
      <t xml:space="preserve">, </t>
    </r>
    <r>
      <rPr>
        <sz val="10"/>
        <color rgb="FFFF0000"/>
        <rFont val="Arial"/>
        <family val="2"/>
      </rPr>
      <t>А/230</t>
    </r>
  </si>
  <si>
    <t xml:space="preserve">2022.08.26 3 жил </t>
  </si>
  <si>
    <t>2022.08.26 А/230</t>
  </si>
  <si>
    <t xml:space="preserve">Мост ойл инк ХХК </t>
  </si>
  <si>
    <t>А/235</t>
  </si>
  <si>
    <t xml:space="preserve">2022.08.29 3 жил </t>
  </si>
  <si>
    <t>2022.08.29 А/235</t>
  </si>
  <si>
    <r>
      <t xml:space="preserve">А/189 А/150 А/27 А/212 </t>
    </r>
    <r>
      <rPr>
        <sz val="10"/>
        <color rgb="FFFF0000"/>
        <rFont val="Arial"/>
        <family val="2"/>
      </rPr>
      <t>А/20, А/243</t>
    </r>
  </si>
  <si>
    <t xml:space="preserve">2022.09.21 3 жил </t>
  </si>
  <si>
    <r>
      <t xml:space="preserve">А/164, А/213 </t>
    </r>
    <r>
      <rPr>
        <sz val="10"/>
        <color rgb="FFFF0000"/>
        <rFont val="Arial"/>
        <family val="2"/>
      </rPr>
      <t>А/226, А/244</t>
    </r>
  </si>
  <si>
    <t>2022.09.21 А/244</t>
  </si>
  <si>
    <t>2022.09.21 А/243</t>
  </si>
  <si>
    <r>
      <t xml:space="preserve">А/83, </t>
    </r>
    <r>
      <rPr>
        <sz val="10"/>
        <color rgb="FFFF0000"/>
        <rFont val="Arial"/>
        <family val="2"/>
      </rPr>
      <t>А/80</t>
    </r>
    <r>
      <rPr>
        <sz val="10"/>
        <rFont val="Arial"/>
        <family val="2"/>
      </rPr>
      <t xml:space="preserve">, </t>
    </r>
    <r>
      <rPr>
        <sz val="10"/>
        <color rgb="FFFF0000"/>
        <rFont val="Arial"/>
        <family val="2"/>
      </rPr>
      <t>А/85</t>
    </r>
    <r>
      <rPr>
        <sz val="10"/>
        <rFont val="Arial"/>
        <family val="2"/>
      </rPr>
      <t>, А/247</t>
    </r>
  </si>
  <si>
    <t xml:space="preserve">2022.09.27 3 жил </t>
  </si>
  <si>
    <t>БҮХ ТӨРЛИЙН ШАТАХУУНЫ ТУСГАЙ ЗӨВШӨӨРӨЛ БҮХИЙ ААН-ҮҮДИЙН СУДАЛГАА</t>
  </si>
  <si>
    <t>2022.06.15 3 жил А/133</t>
  </si>
  <si>
    <t xml:space="preserve">2022.10.11 3 жил </t>
  </si>
  <si>
    <t>2022.10.11 3 жил А/258</t>
  </si>
  <si>
    <t>2022.10.11 А/257</t>
  </si>
  <si>
    <t xml:space="preserve">Хонгор жаст ХХК </t>
  </si>
  <si>
    <t>2022.10.11 А/258</t>
  </si>
  <si>
    <t xml:space="preserve">Эн Би синрөүт ХХК </t>
  </si>
  <si>
    <t>А/268</t>
  </si>
  <si>
    <t xml:space="preserve">2022.10.25 3 жил </t>
  </si>
  <si>
    <r>
      <t xml:space="preserve">А/214, </t>
    </r>
    <r>
      <rPr>
        <sz val="10"/>
        <color rgb="FFFF0000"/>
        <rFont val="Arial"/>
        <family val="2"/>
      </rPr>
      <t>А/267</t>
    </r>
  </si>
  <si>
    <t>2022.10.25 А/267</t>
  </si>
  <si>
    <t xml:space="preserve">Сан петролиум ХХК </t>
  </si>
  <si>
    <t>2022.10.25 А/268</t>
  </si>
  <si>
    <t xml:space="preserve">Шинэ өрнөлт трейд ХХК </t>
  </si>
  <si>
    <t>А/266</t>
  </si>
  <si>
    <t>2022.10.25 А/266</t>
  </si>
  <si>
    <t xml:space="preserve">Зээгийн бүтээл ХХК </t>
  </si>
  <si>
    <t>2022.10.25 А/265</t>
  </si>
  <si>
    <r>
      <t xml:space="preserve">А/07  А/217 А/72, </t>
    </r>
    <r>
      <rPr>
        <sz val="10"/>
        <color rgb="FFFF0000"/>
        <rFont val="Arial"/>
        <family val="2"/>
      </rPr>
      <t>А/279</t>
    </r>
  </si>
  <si>
    <t xml:space="preserve">2022.11.10 3 жил </t>
  </si>
  <si>
    <t xml:space="preserve">Ник ХХК </t>
  </si>
  <si>
    <t>2022.11.10 А/279</t>
  </si>
  <si>
    <t xml:space="preserve">Петро Алтай ХХК </t>
  </si>
  <si>
    <t>2022.11.10 А/280</t>
  </si>
  <si>
    <t>А/280</t>
  </si>
  <si>
    <t>Бүрэн петролиум ХХК</t>
  </si>
  <si>
    <t>А/285</t>
  </si>
  <si>
    <t xml:space="preserve">2022.11.15 3 жил </t>
  </si>
  <si>
    <t xml:space="preserve">Бүрэн петролиум ХХК </t>
  </si>
  <si>
    <t>2022.11.15 А/285</t>
  </si>
  <si>
    <t xml:space="preserve">2022.12.01 3 жил </t>
  </si>
  <si>
    <r>
      <t xml:space="preserve">А/20 А/217 </t>
    </r>
    <r>
      <rPr>
        <sz val="10"/>
        <color rgb="FFFF0000"/>
        <rFont val="Arial"/>
        <family val="2"/>
      </rPr>
      <t>А/300</t>
    </r>
  </si>
  <si>
    <t xml:space="preserve">Газком ХХК </t>
  </si>
  <si>
    <t>2022.12.01 А/300</t>
  </si>
  <si>
    <r>
      <t xml:space="preserve">А/253, А/194 </t>
    </r>
    <r>
      <rPr>
        <sz val="10"/>
        <color rgb="FFFF0000"/>
        <rFont val="Arial"/>
        <family val="2"/>
      </rPr>
      <t>А/307</t>
    </r>
  </si>
  <si>
    <t>2022.12.20 А/307</t>
  </si>
  <si>
    <t xml:space="preserve"> 2022.12.20  5 жил</t>
  </si>
  <si>
    <t>Шунхлай петролиум ХХК</t>
  </si>
  <si>
    <t>А/308</t>
  </si>
  <si>
    <t>А/318</t>
  </si>
  <si>
    <t>2022.12.20 5 жил</t>
  </si>
  <si>
    <t>2022.12.20 А/309</t>
  </si>
  <si>
    <t>2022.12.20 А/308</t>
  </si>
  <si>
    <t>А/309</t>
  </si>
  <si>
    <t>Кемекс ХХК</t>
  </si>
  <si>
    <t>А/310</t>
  </si>
  <si>
    <t>2022.12.20 А/310</t>
  </si>
  <si>
    <r>
      <t xml:space="preserve">А/246 </t>
    </r>
    <r>
      <rPr>
        <sz val="10"/>
        <color rgb="FFFF0000"/>
        <rFont val="Arial"/>
        <family val="2"/>
      </rPr>
      <t>А/311</t>
    </r>
  </si>
  <si>
    <t>2022.12.20      5 жил</t>
  </si>
  <si>
    <t>2022.12.20 А/311</t>
  </si>
  <si>
    <t xml:space="preserve">Импорт, бөөн, АХЦС </t>
  </si>
  <si>
    <t>А/316</t>
  </si>
  <si>
    <t xml:space="preserve">2022.11.15    3 жил </t>
  </si>
  <si>
    <t>2022.12.20    5 жил</t>
  </si>
  <si>
    <t>2022.12.26    5 жил</t>
  </si>
  <si>
    <t>Аурум ойл ХХК</t>
  </si>
  <si>
    <t>Солар топ ойл ХХК</t>
  </si>
  <si>
    <t>А/317</t>
  </si>
  <si>
    <t>Ихголын говь ХХК</t>
  </si>
  <si>
    <t>2022.12.26 А/317</t>
  </si>
  <si>
    <t>2022.12.26 А/318</t>
  </si>
  <si>
    <t>Оройт ХХК</t>
  </si>
  <si>
    <t>А/319</t>
  </si>
  <si>
    <t>2022.12.26 А/319</t>
  </si>
  <si>
    <t>Лавай нуур ХХК</t>
  </si>
  <si>
    <t>А/320</t>
  </si>
  <si>
    <t>2022.12.26 А/320</t>
  </si>
  <si>
    <t>Ар Эм Си транс ХХК</t>
  </si>
  <si>
    <t>А/321</t>
  </si>
  <si>
    <t>2022.12.26 А/321</t>
  </si>
  <si>
    <t>Жи би си ти лимитед ХХК</t>
  </si>
  <si>
    <t>А/322</t>
  </si>
  <si>
    <t>2022.12.26 А/322</t>
  </si>
  <si>
    <t>Тод өлзий энержи ХХК</t>
  </si>
  <si>
    <t>А/324</t>
  </si>
  <si>
    <t>2022.12.26 А/324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</si>
</sst>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37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rgb="FF000000"/>
      <name val="Arial"/>
      <family val="2"/>
    </font>
    <font>
      <sz val="11"/>
      <name val="Arial"/>
      <family val="2"/>
    </font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rgb="FF00B050"/>
      <name val="Arial"/>
      <family val="2"/>
    </font>
    <font>
      <sz val="10"/>
      <name val="Arial"/>
      <family val="2"/>
    </font>
    <font>
      <sz val="11"/>
      <color rgb="FFFF0000"/>
      <name val="Arial"/>
      <family val="2"/>
    </font>
    <font>
      <sz val="10"/>
      <color rgb="FFFF0000"/>
      <name val="Arial"/>
      <family val="2"/>
    </font>
    <font>
      <b/>
      <sz val="11"/>
      <color theme="1"/>
      <name val="Arial"/>
      <family val="2"/>
    </font>
    <font>
      <sz val="10"/>
      <color theme="4" tint="-0.249977111117893"/>
      <name val="Arial"/>
      <family val="2"/>
    </font>
    <font>
      <sz val="11"/>
      <color theme="9" tint="-0.249977111117893"/>
      <name val="Arial"/>
      <family val="2"/>
    </font>
    <font>
      <sz val="11"/>
      <color theme="9" tint="0.39997558519241921"/>
      <name val="Arial"/>
      <family val="2"/>
    </font>
    <font>
      <b/>
      <sz val="12"/>
      <color theme="1"/>
      <name val="Arial"/>
      <family val="2"/>
    </font>
    <font>
      <sz val="10"/>
      <color theme="1"/>
      <name val="Arial "/>
    </font>
    <font>
      <b/>
      <sz val="10"/>
      <color theme="1"/>
      <name val="Arial "/>
    </font>
    <font>
      <sz val="8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theme="1"/>
      <name val="Ariel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  <font>
      <sz val="11"/>
      <color rgb="FFFFFF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3" fontId="17" fillId="0" borderId="0" applyFont="0" applyFill="0" applyBorder="0" applyAlignment="0" applyProtection="0"/>
  </cellStyleXfs>
  <cellXfs count="169">
    <xf numFmtId="0" fontId="0" fillId="0" borderId="0" xfId="0"/>
    <xf numFmtId="0" fontId="14" fillId="0" borderId="0" xfId="0" applyFont="1"/>
    <xf numFmtId="0" fontId="14" fillId="0" borderId="0" xfId="0" applyFont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0" fontId="14" fillId="0" borderId="0" xfId="0" applyFont="1" applyAlignment="1">
      <alignment wrapText="1"/>
    </xf>
    <xf numFmtId="0" fontId="19" fillId="0" borderId="0" xfId="0" applyFont="1"/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right" wrapText="1"/>
    </xf>
    <xf numFmtId="1" fontId="19" fillId="0" borderId="1" xfId="0" applyNumberFormat="1" applyFont="1" applyBorder="1" applyAlignment="1">
      <alignment horizontal="center" vertical="center" wrapText="1"/>
    </xf>
    <xf numFmtId="0" fontId="19" fillId="0" borderId="0" xfId="0" applyFont="1" applyAlignment="1">
      <alignment horizontal="right"/>
    </xf>
    <xf numFmtId="0" fontId="21" fillId="0" borderId="1" xfId="0" applyFont="1" applyBorder="1" applyAlignment="1">
      <alignment horizontal="center" vertical="center" wrapText="1"/>
    </xf>
    <xf numFmtId="0" fontId="19" fillId="3" borderId="0" xfId="0" applyFont="1" applyFill="1"/>
    <xf numFmtId="0" fontId="19" fillId="0" borderId="1" xfId="0" applyFont="1" applyBorder="1" applyAlignment="1">
      <alignment horizontal="center" vertical="center"/>
    </xf>
    <xf numFmtId="0" fontId="19" fillId="2" borderId="1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2" borderId="0" xfId="0" applyFont="1" applyFill="1"/>
    <xf numFmtId="0" fontId="20" fillId="0" borderId="0" xfId="0" applyFont="1" applyAlignment="1">
      <alignment horizontal="center" vertical="center" wrapText="1"/>
    </xf>
    <xf numFmtId="0" fontId="19" fillId="0" borderId="1" xfId="0" applyFont="1" applyBorder="1" applyAlignment="1">
      <alignment horizontal="center"/>
    </xf>
    <xf numFmtId="0" fontId="25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/>
    </xf>
    <xf numFmtId="0" fontId="14" fillId="0" borderId="1" xfId="0" applyFont="1" applyBorder="1" applyAlignment="1">
      <alignment horizontal="center"/>
    </xf>
    <xf numFmtId="0" fontId="21" fillId="2" borderId="1" xfId="0" applyFont="1" applyFill="1" applyBorder="1" applyAlignment="1">
      <alignment horizontal="center" vertical="center" wrapText="1"/>
    </xf>
    <xf numFmtId="0" fontId="19" fillId="2" borderId="1" xfId="0" applyFont="1" applyFill="1" applyBorder="1" applyAlignment="1">
      <alignment horizontal="center" vertical="center"/>
    </xf>
    <xf numFmtId="0" fontId="16" fillId="0" borderId="0" xfId="0" applyFont="1" applyAlignment="1">
      <alignment horizontal="center" vertical="center" wrapText="1"/>
    </xf>
    <xf numFmtId="164" fontId="14" fillId="0" borderId="0" xfId="1" applyNumberFormat="1" applyFont="1"/>
    <xf numFmtId="0" fontId="14" fillId="0" borderId="4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14" fillId="2" borderId="0" xfId="0" applyFont="1" applyFill="1" applyAlignment="1">
      <alignment horizontal="center" vertical="center" wrapText="1"/>
    </xf>
    <xf numFmtId="0" fontId="22" fillId="2" borderId="0" xfId="0" applyFont="1" applyFill="1" applyAlignment="1">
      <alignment horizontal="center" vertical="center" wrapText="1"/>
    </xf>
    <xf numFmtId="0" fontId="13" fillId="0" borderId="0" xfId="0" applyFont="1" applyAlignment="1">
      <alignment horizontal="center"/>
    </xf>
    <xf numFmtId="0" fontId="13" fillId="0" borderId="0" xfId="0" applyFont="1" applyAlignment="1">
      <alignment horizontal="center" vertical="center" wrapText="1"/>
    </xf>
    <xf numFmtId="0" fontId="13" fillId="2" borderId="0" xfId="0" applyFont="1" applyFill="1" applyAlignment="1">
      <alignment horizontal="center" vertical="center" wrapText="1"/>
    </xf>
    <xf numFmtId="0" fontId="13" fillId="0" borderId="1" xfId="0" applyFont="1" applyBorder="1" applyAlignment="1">
      <alignment horizontal="center"/>
    </xf>
    <xf numFmtId="0" fontId="19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/>
    </xf>
    <xf numFmtId="0" fontId="22" fillId="0" borderId="0" xfId="0" applyFont="1" applyAlignment="1">
      <alignment horizontal="center" vertical="center" wrapText="1"/>
    </xf>
    <xf numFmtId="0" fontId="15" fillId="2" borderId="0" xfId="0" applyFont="1" applyFill="1" applyAlignment="1">
      <alignment horizontal="center" vertical="center" wrapText="1"/>
    </xf>
    <xf numFmtId="0" fontId="26" fillId="0" borderId="0" xfId="0" applyFont="1" applyAlignment="1">
      <alignment horizontal="center" vertical="center" wrapText="1"/>
    </xf>
    <xf numFmtId="0" fontId="14" fillId="2" borderId="0" xfId="0" applyFont="1" applyFill="1" applyAlignment="1">
      <alignment horizontal="center" vertical="center"/>
    </xf>
    <xf numFmtId="0" fontId="26" fillId="4" borderId="0" xfId="0" applyFont="1" applyFill="1" applyAlignment="1">
      <alignment horizontal="center" vertical="center" wrapText="1"/>
    </xf>
    <xf numFmtId="0" fontId="22" fillId="3" borderId="0" xfId="0" applyFont="1" applyFill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27" fillId="2" borderId="0" xfId="0" applyFont="1" applyFill="1" applyAlignment="1">
      <alignment horizontal="center" vertical="center" wrapText="1"/>
    </xf>
    <xf numFmtId="0" fontId="28" fillId="0" borderId="0" xfId="0" applyFont="1"/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wrapText="1"/>
    </xf>
    <xf numFmtId="0" fontId="19" fillId="0" borderId="0" xfId="0" applyFont="1" applyAlignment="1">
      <alignment wrapText="1"/>
    </xf>
    <xf numFmtId="0" fontId="19" fillId="0" borderId="1" xfId="0" applyFont="1" applyBorder="1" applyAlignment="1">
      <alignment horizontal="center" wrapText="1"/>
    </xf>
    <xf numFmtId="0" fontId="21" fillId="0" borderId="1" xfId="0" applyFont="1" applyBorder="1" applyAlignment="1">
      <alignment horizontal="center" vertical="center"/>
    </xf>
    <xf numFmtId="0" fontId="21" fillId="0" borderId="4" xfId="0" applyFont="1" applyBorder="1" applyAlignment="1">
      <alignment horizontal="center" vertical="center" wrapText="1"/>
    </xf>
    <xf numFmtId="0" fontId="21" fillId="2" borderId="1" xfId="0" applyFont="1" applyFill="1" applyBorder="1" applyAlignment="1">
      <alignment horizontal="center" vertical="center"/>
    </xf>
    <xf numFmtId="0" fontId="21" fillId="2" borderId="4" xfId="0" applyFont="1" applyFill="1" applyBorder="1" applyAlignment="1">
      <alignment horizontal="center" vertical="center" wrapText="1"/>
    </xf>
    <xf numFmtId="0" fontId="21" fillId="0" borderId="2" xfId="0" applyFont="1" applyBorder="1" applyAlignment="1">
      <alignment horizontal="center" vertical="center"/>
    </xf>
    <xf numFmtId="0" fontId="21" fillId="0" borderId="1" xfId="0" applyFont="1" applyBorder="1"/>
    <xf numFmtId="0" fontId="21" fillId="2" borderId="3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0" fontId="24" fillId="0" borderId="0" xfId="0" applyFont="1"/>
    <xf numFmtId="0" fontId="24" fillId="5" borderId="0" xfId="0" applyFont="1" applyFill="1"/>
    <xf numFmtId="0" fontId="0" fillId="5" borderId="0" xfId="0" applyFill="1"/>
    <xf numFmtId="0" fontId="29" fillId="0" borderId="1" xfId="0" applyFont="1" applyBorder="1" applyAlignment="1">
      <alignment horizontal="center" vertical="center"/>
    </xf>
    <xf numFmtId="0" fontId="29" fillId="0" borderId="1" xfId="0" applyFont="1" applyBorder="1" applyAlignment="1">
      <alignment horizontal="center" vertical="center" wrapText="1"/>
    </xf>
    <xf numFmtId="0" fontId="19" fillId="2" borderId="0" xfId="0" applyFont="1" applyFill="1" applyAlignment="1">
      <alignment horizontal="center" vertical="center" wrapText="1"/>
    </xf>
    <xf numFmtId="0" fontId="10" fillId="0" borderId="1" xfId="0" applyFont="1" applyBorder="1" applyAlignment="1">
      <alignment horizontal="center"/>
    </xf>
    <xf numFmtId="0" fontId="32" fillId="0" borderId="0" xfId="0" applyFont="1"/>
    <xf numFmtId="0" fontId="19" fillId="0" borderId="0" xfId="0" applyFont="1" applyAlignment="1">
      <alignment horizontal="center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19" fillId="0" borderId="12" xfId="0" applyFont="1" applyBorder="1" applyAlignment="1">
      <alignment horizontal="center"/>
    </xf>
    <xf numFmtId="0" fontId="29" fillId="0" borderId="12" xfId="0" applyFont="1" applyBorder="1" applyAlignment="1">
      <alignment horizontal="center" vertical="center" wrapText="1"/>
    </xf>
    <xf numFmtId="0" fontId="29" fillId="0" borderId="12" xfId="0" applyFont="1" applyBorder="1" applyAlignment="1">
      <alignment horizontal="center" vertical="center"/>
    </xf>
    <xf numFmtId="0" fontId="33" fillId="0" borderId="1" xfId="0" applyFont="1" applyBorder="1" applyAlignment="1">
      <alignment horizontal="center" vertical="center"/>
    </xf>
    <xf numFmtId="0" fontId="33" fillId="0" borderId="12" xfId="0" applyFont="1" applyBorder="1" applyAlignment="1">
      <alignment horizontal="center" vertical="center"/>
    </xf>
    <xf numFmtId="0" fontId="23" fillId="0" borderId="11" xfId="0" applyFont="1" applyBorder="1" applyAlignment="1">
      <alignment horizontal="center"/>
    </xf>
    <xf numFmtId="0" fontId="32" fillId="0" borderId="0" xfId="0" applyFont="1" applyAlignment="1">
      <alignment horizontal="right"/>
    </xf>
    <xf numFmtId="0" fontId="19" fillId="0" borderId="11" xfId="0" applyFont="1" applyBorder="1" applyAlignment="1">
      <alignment horizontal="right" vertical="center" wrapText="1"/>
    </xf>
    <xf numFmtId="0" fontId="23" fillId="2" borderId="1" xfId="0" applyFont="1" applyFill="1" applyBorder="1" applyAlignment="1">
      <alignment horizontal="center" vertical="center" wrapText="1"/>
    </xf>
    <xf numFmtId="14" fontId="22" fillId="2" borderId="1" xfId="0" applyNumberFormat="1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vertical="center" wrapText="1"/>
    </xf>
    <xf numFmtId="0" fontId="9" fillId="0" borderId="1" xfId="0" applyFont="1" applyBorder="1" applyAlignment="1">
      <alignment horizontal="center"/>
    </xf>
    <xf numFmtId="0" fontId="19" fillId="0" borderId="0" xfId="0" applyFont="1" applyAlignment="1">
      <alignment horizontal="center" vertical="center"/>
    </xf>
    <xf numFmtId="0" fontId="23" fillId="0" borderId="11" xfId="0" applyFont="1" applyBorder="1" applyAlignment="1">
      <alignment horizontal="right"/>
    </xf>
    <xf numFmtId="0" fontId="23" fillId="2" borderId="0" xfId="0" applyFont="1" applyFill="1" applyAlignment="1">
      <alignment horizontal="center" vertical="center" wrapText="1"/>
    </xf>
    <xf numFmtId="0" fontId="19" fillId="2" borderId="0" xfId="0" applyFont="1" applyFill="1" applyAlignment="1">
      <alignment horizontal="center" vertical="center"/>
    </xf>
    <xf numFmtId="0" fontId="18" fillId="6" borderId="6" xfId="0" applyFont="1" applyFill="1" applyBorder="1" applyAlignment="1">
      <alignment horizontal="center" vertical="center" wrapText="1"/>
    </xf>
    <xf numFmtId="0" fontId="18" fillId="6" borderId="7" xfId="0" applyFont="1" applyFill="1" applyBorder="1" applyAlignment="1">
      <alignment horizontal="center" vertical="center" wrapText="1"/>
    </xf>
    <xf numFmtId="0" fontId="35" fillId="6" borderId="7" xfId="0" applyFont="1" applyFill="1" applyBorder="1" applyAlignment="1">
      <alignment horizontal="center" vertical="center" wrapText="1"/>
    </xf>
    <xf numFmtId="0" fontId="18" fillId="6" borderId="8" xfId="0" applyFont="1" applyFill="1" applyBorder="1" applyAlignment="1">
      <alignment horizontal="center" vertical="center" wrapText="1"/>
    </xf>
    <xf numFmtId="0" fontId="19" fillId="2" borderId="3" xfId="0" applyFont="1" applyFill="1" applyBorder="1" applyAlignment="1">
      <alignment horizontal="center" vertical="center" wrapText="1"/>
    </xf>
    <xf numFmtId="0" fontId="19" fillId="2" borderId="1" xfId="0" applyFont="1" applyFill="1" applyBorder="1" applyAlignment="1">
      <alignment vertical="center" wrapText="1"/>
    </xf>
    <xf numFmtId="0" fontId="0" fillId="0" borderId="1" xfId="0" applyBorder="1"/>
    <xf numFmtId="0" fontId="8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0" fontId="24" fillId="7" borderId="0" xfId="0" applyFont="1" applyFill="1"/>
    <xf numFmtId="0" fontId="0" fillId="7" borderId="0" xfId="0" applyFill="1"/>
    <xf numFmtId="0" fontId="5" fillId="0" borderId="1" xfId="0" applyFont="1" applyBorder="1" applyAlignment="1">
      <alignment horizontal="center"/>
    </xf>
    <xf numFmtId="0" fontId="16" fillId="2" borderId="0" xfId="0" applyFont="1" applyFill="1" applyAlignment="1">
      <alignment horizontal="center" vertical="center" wrapText="1"/>
    </xf>
    <xf numFmtId="0" fontId="19" fillId="2" borderId="1" xfId="0" applyFont="1" applyFill="1" applyBorder="1" applyAlignment="1">
      <alignment horizontal="center" wrapText="1"/>
    </xf>
    <xf numFmtId="0" fontId="6" fillId="0" borderId="1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8" fillId="2" borderId="1" xfId="0" applyFont="1" applyFill="1" applyBorder="1" applyAlignment="1">
      <alignment horizontal="center" vertical="center" wrapText="1"/>
    </xf>
    <xf numFmtId="0" fontId="19" fillId="2" borderId="1" xfId="0" applyFont="1" applyFill="1" applyBorder="1"/>
    <xf numFmtId="0" fontId="19" fillId="2" borderId="1" xfId="0" applyFont="1" applyFill="1" applyBorder="1" applyAlignment="1">
      <alignment horizontal="center"/>
    </xf>
    <xf numFmtId="0" fontId="13" fillId="2" borderId="0" xfId="0" applyFont="1" applyFill="1" applyAlignment="1">
      <alignment horizontal="center"/>
    </xf>
    <xf numFmtId="0" fontId="13" fillId="2" borderId="1" xfId="0" applyFont="1" applyFill="1" applyBorder="1" applyAlignment="1">
      <alignment horizontal="center"/>
    </xf>
    <xf numFmtId="0" fontId="13" fillId="2" borderId="1" xfId="0" applyFont="1" applyFill="1" applyBorder="1" applyAlignment="1">
      <alignment horizontal="right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right" vertical="center" wrapText="1"/>
    </xf>
    <xf numFmtId="0" fontId="10" fillId="2" borderId="0" xfId="0" applyFont="1" applyFill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14" fillId="2" borderId="0" xfId="0" applyFont="1" applyFill="1" applyAlignment="1">
      <alignment horizontal="center"/>
    </xf>
    <xf numFmtId="0" fontId="14" fillId="2" borderId="1" xfId="0" applyFont="1" applyFill="1" applyBorder="1"/>
    <xf numFmtId="0" fontId="10" fillId="2" borderId="0" xfId="0" applyFont="1" applyFill="1" applyAlignment="1">
      <alignment horizontal="center" vertical="center"/>
    </xf>
    <xf numFmtId="0" fontId="10" fillId="2" borderId="0" xfId="0" applyFont="1" applyFill="1" applyAlignment="1">
      <alignment horizontal="center"/>
    </xf>
    <xf numFmtId="0" fontId="10" fillId="2" borderId="1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/>
    </xf>
    <xf numFmtId="0" fontId="36" fillId="2" borderId="0" xfId="0" applyFont="1" applyFill="1" applyAlignment="1">
      <alignment vertical="center"/>
    </xf>
    <xf numFmtId="0" fontId="4" fillId="2" borderId="0" xfId="0" applyFont="1" applyFill="1" applyAlignment="1">
      <alignment vertical="center"/>
    </xf>
    <xf numFmtId="0" fontId="16" fillId="2" borderId="0" xfId="0" applyFont="1" applyFill="1"/>
    <xf numFmtId="0" fontId="4" fillId="2" borderId="0" xfId="0" applyFont="1" applyFill="1"/>
    <xf numFmtId="0" fontId="4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right" vertical="center" wrapText="1"/>
    </xf>
    <xf numFmtId="0" fontId="14" fillId="0" borderId="1" xfId="0" applyFont="1" applyBorder="1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/>
    </xf>
    <xf numFmtId="0" fontId="14" fillId="0" borderId="0" xfId="0" applyFont="1" applyAlignment="1">
      <alignment horizontal="center" wrapText="1"/>
    </xf>
    <xf numFmtId="0" fontId="9" fillId="0" borderId="4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18" fillId="2" borderId="0" xfId="0" applyFont="1" applyFill="1" applyAlignment="1">
      <alignment horizontal="center" vertical="center" wrapText="1"/>
    </xf>
    <xf numFmtId="0" fontId="19" fillId="2" borderId="1" xfId="0" applyFont="1" applyFill="1" applyBorder="1" applyAlignment="1">
      <alignment horizontal="center" vertical="center" wrapText="1"/>
    </xf>
    <xf numFmtId="0" fontId="10" fillId="2" borderId="0" xfId="0" applyFont="1" applyFill="1" applyAlignment="1">
      <alignment horizontal="center"/>
    </xf>
    <xf numFmtId="0" fontId="14" fillId="2" borderId="0" xfId="0" applyFont="1" applyFill="1" applyAlignment="1">
      <alignment horizontal="center"/>
    </xf>
    <xf numFmtId="0" fontId="10" fillId="2" borderId="0" xfId="0" applyFont="1" applyFill="1" applyAlignment="1">
      <alignment horizontal="center" vertical="center"/>
    </xf>
    <xf numFmtId="0" fontId="10" fillId="2" borderId="4" xfId="0" applyFont="1" applyFill="1" applyBorder="1" applyAlignment="1">
      <alignment horizontal="center" vertical="center" wrapText="1"/>
    </xf>
    <xf numFmtId="0" fontId="10" fillId="2" borderId="10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8" fillId="6" borderId="4" xfId="0" applyFont="1" applyFill="1" applyBorder="1" applyAlignment="1">
      <alignment horizontal="center" vertical="center"/>
    </xf>
    <xf numFmtId="0" fontId="18" fillId="6" borderId="9" xfId="0" applyFont="1" applyFill="1" applyBorder="1" applyAlignment="1">
      <alignment horizontal="center" vertical="center"/>
    </xf>
    <xf numFmtId="0" fontId="18" fillId="6" borderId="10" xfId="0" applyFont="1" applyFill="1" applyBorder="1" applyAlignment="1">
      <alignment horizontal="center" vertical="center"/>
    </xf>
    <xf numFmtId="0" fontId="18" fillId="6" borderId="4" xfId="0" applyFont="1" applyFill="1" applyBorder="1" applyAlignment="1">
      <alignment horizontal="center"/>
    </xf>
    <xf numFmtId="0" fontId="18" fillId="6" borderId="9" xfId="0" applyFont="1" applyFill="1" applyBorder="1" applyAlignment="1">
      <alignment horizontal="center"/>
    </xf>
    <xf numFmtId="0" fontId="18" fillId="6" borderId="10" xfId="0" applyFont="1" applyFill="1" applyBorder="1" applyAlignment="1">
      <alignment horizontal="center"/>
    </xf>
    <xf numFmtId="0" fontId="30" fillId="6" borderId="4" xfId="0" applyFont="1" applyFill="1" applyBorder="1" applyAlignment="1">
      <alignment horizontal="center" vertical="center"/>
    </xf>
    <xf numFmtId="0" fontId="30" fillId="6" borderId="9" xfId="0" applyFont="1" applyFill="1" applyBorder="1" applyAlignment="1">
      <alignment horizontal="center" vertical="center"/>
    </xf>
    <xf numFmtId="0" fontId="30" fillId="6" borderId="10" xfId="0" applyFont="1" applyFill="1" applyBorder="1" applyAlignment="1">
      <alignment horizontal="center" vertical="center"/>
    </xf>
    <xf numFmtId="0" fontId="24" fillId="6" borderId="4" xfId="0" applyFont="1" applyFill="1" applyBorder="1" applyAlignment="1">
      <alignment horizontal="center" vertical="center"/>
    </xf>
    <xf numFmtId="0" fontId="24" fillId="6" borderId="9" xfId="0" applyFont="1" applyFill="1" applyBorder="1" applyAlignment="1">
      <alignment horizontal="center" vertical="center"/>
    </xf>
    <xf numFmtId="0" fontId="24" fillId="6" borderId="10" xfId="0" applyFont="1" applyFill="1" applyBorder="1" applyAlignment="1">
      <alignment horizontal="center" vertical="center"/>
    </xf>
    <xf numFmtId="0" fontId="19" fillId="0" borderId="1" xfId="0" applyFont="1" applyBorder="1" applyAlignment="1">
      <alignment horizontal="center" vertical="center" wrapText="1"/>
    </xf>
    <xf numFmtId="0" fontId="24" fillId="0" borderId="0" xfId="0" applyFont="1" applyAlignment="1">
      <alignment horizontal="center"/>
    </xf>
    <xf numFmtId="0" fontId="34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8" fillId="0" borderId="3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0" fontId="18" fillId="0" borderId="9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FF9900"/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I59"/>
  <sheetViews>
    <sheetView zoomScale="130" zoomScaleNormal="130" workbookViewId="0">
      <pane ySplit="5" topLeftCell="A6" activePane="bottomLeft" state="frozen"/>
      <selection pane="bottomLeft" activeCell="A2" sqref="A2:G2"/>
    </sheetView>
  </sheetViews>
  <sheetFormatPr defaultColWidth="8.85546875" defaultRowHeight="12.75"/>
  <cols>
    <col min="1" max="1" width="5.28515625" style="7" bestFit="1" customWidth="1"/>
    <col min="2" max="2" width="20.7109375" style="7" customWidth="1"/>
    <col min="3" max="3" width="13.7109375" style="7" bestFit="1" customWidth="1"/>
    <col min="4" max="4" width="13.42578125" style="7" customWidth="1"/>
    <col min="5" max="5" width="12.85546875" style="7" customWidth="1"/>
    <col min="6" max="6" width="14.140625" style="7" customWidth="1"/>
    <col min="7" max="7" width="12.28515625" style="7" customWidth="1"/>
    <col min="8" max="16384" width="8.85546875" style="6"/>
  </cols>
  <sheetData>
    <row r="2" spans="1:8">
      <c r="A2" s="135" t="s">
        <v>85</v>
      </c>
      <c r="B2" s="135"/>
      <c r="C2" s="135"/>
      <c r="D2" s="135"/>
      <c r="E2" s="135"/>
      <c r="F2" s="135"/>
      <c r="G2" s="135"/>
    </row>
    <row r="4" spans="1:8" s="7" customFormat="1" ht="30" customHeight="1">
      <c r="A4" s="134" t="s">
        <v>7</v>
      </c>
      <c r="B4" s="134" t="s">
        <v>21</v>
      </c>
      <c r="C4" s="134" t="s">
        <v>39</v>
      </c>
      <c r="D4" s="134" t="s">
        <v>23</v>
      </c>
      <c r="E4" s="134"/>
      <c r="F4" s="134"/>
      <c r="G4" s="134"/>
    </row>
    <row r="5" spans="1:8" s="7" customFormat="1" ht="15" customHeight="1">
      <c r="A5" s="134"/>
      <c r="B5" s="134"/>
      <c r="C5" s="134"/>
      <c r="D5" s="106" t="s">
        <v>25</v>
      </c>
      <c r="E5" s="106" t="s">
        <v>26</v>
      </c>
      <c r="F5" s="106" t="s">
        <v>95</v>
      </c>
      <c r="G5" s="106" t="s">
        <v>86</v>
      </c>
    </row>
    <row r="6" spans="1:8" s="7" customFormat="1" ht="63.75" customHeight="1">
      <c r="A6" s="35">
        <v>1</v>
      </c>
      <c r="B6" s="35" t="s">
        <v>1369</v>
      </c>
      <c r="C6" s="35" t="s">
        <v>1525</v>
      </c>
      <c r="D6" s="14" t="s">
        <v>1345</v>
      </c>
      <c r="E6" s="14" t="s">
        <v>1346</v>
      </c>
      <c r="F6" s="35" t="s">
        <v>1526</v>
      </c>
      <c r="G6" s="35" t="s">
        <v>1456</v>
      </c>
      <c r="H6" s="8">
        <v>4</v>
      </c>
    </row>
    <row r="7" spans="1:8" s="7" customFormat="1" ht="64.5" customHeight="1">
      <c r="A7" s="35">
        <v>2</v>
      </c>
      <c r="B7" s="35" t="s">
        <v>1031</v>
      </c>
      <c r="C7" s="35" t="s">
        <v>1347</v>
      </c>
      <c r="D7" s="35" t="s">
        <v>1302</v>
      </c>
      <c r="E7" s="35" t="s">
        <v>1303</v>
      </c>
      <c r="F7" s="35" t="s">
        <v>1304</v>
      </c>
      <c r="G7" s="35" t="s">
        <v>1348</v>
      </c>
      <c r="H7" s="8">
        <v>4</v>
      </c>
    </row>
    <row r="8" spans="1:8" s="7" customFormat="1" ht="51.75" customHeight="1">
      <c r="A8" s="35">
        <v>3</v>
      </c>
      <c r="B8" s="35" t="s">
        <v>1032</v>
      </c>
      <c r="C8" s="35" t="s">
        <v>1484</v>
      </c>
      <c r="D8" s="35" t="s">
        <v>1474</v>
      </c>
      <c r="E8" s="14" t="s">
        <v>1534</v>
      </c>
      <c r="F8" s="14" t="s">
        <v>1224</v>
      </c>
      <c r="G8" s="14" t="s">
        <v>1169</v>
      </c>
      <c r="H8" s="8">
        <v>4</v>
      </c>
    </row>
    <row r="9" spans="1:8" s="7" customFormat="1" ht="43.5" customHeight="1">
      <c r="A9" s="35">
        <v>4</v>
      </c>
      <c r="B9" s="35" t="s">
        <v>1498</v>
      </c>
      <c r="C9" s="35" t="s">
        <v>1499</v>
      </c>
      <c r="D9" s="14" t="s">
        <v>1500</v>
      </c>
      <c r="E9" s="14" t="s">
        <v>1500</v>
      </c>
      <c r="F9" s="14"/>
      <c r="G9" s="14"/>
      <c r="H9" s="8">
        <v>2</v>
      </c>
    </row>
    <row r="10" spans="1:8" s="7" customFormat="1" ht="25.5">
      <c r="A10" s="35">
        <v>5</v>
      </c>
      <c r="B10" s="35" t="s">
        <v>1033</v>
      </c>
      <c r="C10" s="35" t="s">
        <v>1205</v>
      </c>
      <c r="D10" s="14"/>
      <c r="E10" s="14" t="s">
        <v>410</v>
      </c>
      <c r="F10" s="14" t="s">
        <v>427</v>
      </c>
      <c r="G10" s="14"/>
      <c r="H10" s="8">
        <v>2</v>
      </c>
    </row>
    <row r="11" spans="1:8" s="7" customFormat="1" ht="38.25" customHeight="1">
      <c r="A11" s="35">
        <v>6</v>
      </c>
      <c r="B11" s="35" t="s">
        <v>1034</v>
      </c>
      <c r="C11" s="35" t="s">
        <v>389</v>
      </c>
      <c r="D11" s="14" t="s">
        <v>414</v>
      </c>
      <c r="E11" s="14" t="s">
        <v>415</v>
      </c>
      <c r="F11" s="14"/>
      <c r="G11" s="14"/>
      <c r="H11" s="8">
        <v>2</v>
      </c>
    </row>
    <row r="12" spans="1:8" s="7" customFormat="1" ht="25.5">
      <c r="A12" s="35">
        <v>7</v>
      </c>
      <c r="B12" s="35" t="s">
        <v>28</v>
      </c>
      <c r="C12" s="35" t="s">
        <v>939</v>
      </c>
      <c r="D12" s="14"/>
      <c r="E12" s="14" t="s">
        <v>339</v>
      </c>
      <c r="F12" s="14"/>
      <c r="G12" s="14" t="s">
        <v>301</v>
      </c>
      <c r="H12" s="8">
        <v>2</v>
      </c>
    </row>
    <row r="13" spans="1:8" s="7" customFormat="1" ht="25.5">
      <c r="A13" s="35">
        <v>8</v>
      </c>
      <c r="B13" s="35" t="s">
        <v>29</v>
      </c>
      <c r="C13" s="35" t="s">
        <v>1233</v>
      </c>
      <c r="D13" s="14" t="s">
        <v>1234</v>
      </c>
      <c r="E13" s="14" t="s">
        <v>1235</v>
      </c>
      <c r="F13" s="14"/>
      <c r="G13" s="14"/>
      <c r="H13" s="8">
        <v>2</v>
      </c>
    </row>
    <row r="14" spans="1:8" s="7" customFormat="1" ht="28.5" customHeight="1">
      <c r="A14" s="35">
        <v>9</v>
      </c>
      <c r="B14" s="35" t="s">
        <v>30</v>
      </c>
      <c r="C14" s="35" t="s">
        <v>1298</v>
      </c>
      <c r="D14" s="14" t="s">
        <v>1299</v>
      </c>
      <c r="E14" s="14" t="s">
        <v>1300</v>
      </c>
      <c r="F14" s="14" t="s">
        <v>1301</v>
      </c>
      <c r="G14" s="14"/>
      <c r="H14" s="8">
        <v>3</v>
      </c>
    </row>
    <row r="15" spans="1:8" s="7" customFormat="1" ht="25.5">
      <c r="A15" s="35">
        <v>10</v>
      </c>
      <c r="B15" s="35" t="s">
        <v>32</v>
      </c>
      <c r="C15" s="35" t="s">
        <v>1505</v>
      </c>
      <c r="D15" s="14" t="s">
        <v>1500</v>
      </c>
      <c r="E15" s="14" t="s">
        <v>1500</v>
      </c>
      <c r="F15" s="14" t="s">
        <v>1500</v>
      </c>
      <c r="G15" s="14"/>
      <c r="H15" s="8">
        <v>3</v>
      </c>
    </row>
    <row r="16" spans="1:8" ht="25.5">
      <c r="A16" s="35">
        <v>11</v>
      </c>
      <c r="B16" s="35" t="s">
        <v>43</v>
      </c>
      <c r="C16" s="35" t="s">
        <v>1164</v>
      </c>
      <c r="D16" s="14"/>
      <c r="E16" s="14"/>
      <c r="F16" s="14" t="s">
        <v>1165</v>
      </c>
      <c r="G16" s="14"/>
      <c r="H16" s="10">
        <v>1</v>
      </c>
    </row>
    <row r="17" spans="1:8" ht="25.5">
      <c r="A17" s="35">
        <v>12</v>
      </c>
      <c r="B17" s="35" t="s">
        <v>44</v>
      </c>
      <c r="C17" s="35" t="s">
        <v>78</v>
      </c>
      <c r="D17" s="14" t="s">
        <v>841</v>
      </c>
      <c r="E17" s="14" t="s">
        <v>842</v>
      </c>
      <c r="F17" s="14"/>
      <c r="G17" s="14"/>
      <c r="H17" s="10">
        <v>2</v>
      </c>
    </row>
    <row r="18" spans="1:8" ht="25.5">
      <c r="A18" s="35">
        <v>13</v>
      </c>
      <c r="B18" s="35" t="s">
        <v>45</v>
      </c>
      <c r="C18" s="35" t="s">
        <v>838</v>
      </c>
      <c r="D18" s="14"/>
      <c r="E18" s="14"/>
      <c r="F18" s="14" t="s">
        <v>837</v>
      </c>
      <c r="G18" s="14"/>
      <c r="H18" s="10">
        <v>1</v>
      </c>
    </row>
    <row r="19" spans="1:8" ht="49.5" customHeight="1">
      <c r="A19" s="35">
        <v>14</v>
      </c>
      <c r="B19" s="11" t="s">
        <v>46</v>
      </c>
      <c r="C19" s="35" t="s">
        <v>1489</v>
      </c>
      <c r="D19" s="14"/>
      <c r="E19" s="14"/>
      <c r="F19" s="66" t="s">
        <v>300</v>
      </c>
      <c r="G19" s="14" t="s">
        <v>1474</v>
      </c>
      <c r="H19" s="10">
        <v>2</v>
      </c>
    </row>
    <row r="20" spans="1:8" ht="42" customHeight="1">
      <c r="A20" s="35">
        <v>15</v>
      </c>
      <c r="B20" s="35" t="s">
        <v>83</v>
      </c>
      <c r="C20" s="35" t="s">
        <v>1428</v>
      </c>
      <c r="D20" s="14" t="s">
        <v>228</v>
      </c>
      <c r="E20" s="14" t="s">
        <v>229</v>
      </c>
      <c r="F20" s="14" t="s">
        <v>1429</v>
      </c>
      <c r="G20" s="14"/>
      <c r="H20" s="10">
        <v>3</v>
      </c>
    </row>
    <row r="21" spans="1:8" ht="40.5" customHeight="1">
      <c r="A21" s="35">
        <v>16</v>
      </c>
      <c r="B21" s="35" t="s">
        <v>1226</v>
      </c>
      <c r="C21" s="35" t="s">
        <v>1227</v>
      </c>
      <c r="D21" s="14" t="s">
        <v>1046</v>
      </c>
      <c r="E21" s="14"/>
      <c r="F21" s="14"/>
      <c r="G21" s="14"/>
      <c r="H21" s="6">
        <v>1</v>
      </c>
    </row>
    <row r="22" spans="1:8" ht="25.5">
      <c r="A22" s="35">
        <v>17</v>
      </c>
      <c r="B22" s="35" t="s">
        <v>94</v>
      </c>
      <c r="C22" s="35" t="s">
        <v>1412</v>
      </c>
      <c r="D22" s="14"/>
      <c r="E22" s="14"/>
      <c r="F22" s="14" t="s">
        <v>1413</v>
      </c>
      <c r="G22" s="14"/>
      <c r="H22" s="6">
        <v>1</v>
      </c>
    </row>
    <row r="23" spans="1:8" ht="25.5">
      <c r="A23" s="35">
        <v>18</v>
      </c>
      <c r="B23" s="35" t="s">
        <v>103</v>
      </c>
      <c r="C23" s="35" t="s">
        <v>1269</v>
      </c>
      <c r="D23" s="14"/>
      <c r="E23" s="14"/>
      <c r="F23" s="14" t="s">
        <v>1268</v>
      </c>
      <c r="G23" s="14"/>
      <c r="H23" s="6">
        <v>1</v>
      </c>
    </row>
    <row r="24" spans="1:8" ht="43.5" customHeight="1">
      <c r="A24" s="35">
        <v>19</v>
      </c>
      <c r="B24" s="35" t="s">
        <v>17</v>
      </c>
      <c r="C24" s="35" t="s">
        <v>1312</v>
      </c>
      <c r="D24" s="14"/>
      <c r="E24" s="14"/>
      <c r="F24" s="14" t="s">
        <v>1459</v>
      </c>
      <c r="G24" s="14"/>
      <c r="H24" s="6">
        <v>1</v>
      </c>
    </row>
    <row r="25" spans="1:8" ht="25.5">
      <c r="A25" s="35">
        <v>20</v>
      </c>
      <c r="B25" s="35" t="s">
        <v>123</v>
      </c>
      <c r="C25" s="35" t="s">
        <v>1408</v>
      </c>
      <c r="D25" s="14"/>
      <c r="E25" s="14"/>
      <c r="F25" s="14"/>
      <c r="G25" s="14" t="s">
        <v>1409</v>
      </c>
      <c r="H25" s="6">
        <v>1</v>
      </c>
    </row>
    <row r="26" spans="1:8" ht="45" customHeight="1">
      <c r="A26" s="35">
        <v>21</v>
      </c>
      <c r="B26" s="35" t="s">
        <v>667</v>
      </c>
      <c r="C26" s="35" t="s">
        <v>1527</v>
      </c>
      <c r="D26" s="14" t="s">
        <v>1526</v>
      </c>
      <c r="E26" s="14" t="s">
        <v>1512</v>
      </c>
      <c r="F26" s="14" t="s">
        <v>1500</v>
      </c>
      <c r="G26" s="14"/>
      <c r="H26" s="6">
        <v>3</v>
      </c>
    </row>
    <row r="27" spans="1:8" ht="25.5">
      <c r="A27" s="35">
        <v>22</v>
      </c>
      <c r="B27" s="11" t="s">
        <v>1195</v>
      </c>
      <c r="C27" s="35" t="s">
        <v>1511</v>
      </c>
      <c r="D27" s="14" t="s">
        <v>309</v>
      </c>
      <c r="E27" s="14" t="s">
        <v>308</v>
      </c>
      <c r="F27" s="14" t="s">
        <v>1512</v>
      </c>
      <c r="G27" s="14"/>
      <c r="H27" s="6">
        <v>3</v>
      </c>
    </row>
    <row r="28" spans="1:8" ht="25.5">
      <c r="A28" s="35">
        <v>23</v>
      </c>
      <c r="B28" s="11" t="s">
        <v>185</v>
      </c>
      <c r="C28" s="35" t="s">
        <v>1580</v>
      </c>
      <c r="D28" s="14" t="s">
        <v>1581</v>
      </c>
      <c r="E28" s="14" t="s">
        <v>1581</v>
      </c>
      <c r="F28" s="14" t="s">
        <v>1581</v>
      </c>
      <c r="G28" s="14"/>
      <c r="H28" s="6">
        <v>3</v>
      </c>
    </row>
    <row r="29" spans="1:8" ht="25.5">
      <c r="A29" s="35">
        <v>24</v>
      </c>
      <c r="B29" s="11" t="s">
        <v>188</v>
      </c>
      <c r="C29" s="35" t="s">
        <v>1171</v>
      </c>
      <c r="D29" s="35" t="s">
        <v>193</v>
      </c>
      <c r="E29" s="35" t="s">
        <v>194</v>
      </c>
      <c r="F29" s="35"/>
      <c r="G29" s="35"/>
      <c r="H29" s="6">
        <v>2</v>
      </c>
    </row>
    <row r="30" spans="1:8" ht="25.5">
      <c r="A30" s="35">
        <v>25</v>
      </c>
      <c r="B30" s="11" t="s">
        <v>195</v>
      </c>
      <c r="C30" s="35" t="s">
        <v>1564</v>
      </c>
      <c r="D30" s="35" t="s">
        <v>747</v>
      </c>
      <c r="E30" s="35" t="s">
        <v>1563</v>
      </c>
      <c r="F30" s="35"/>
      <c r="G30" s="35"/>
      <c r="H30" s="6">
        <v>2</v>
      </c>
    </row>
    <row r="31" spans="1:8" ht="25.5">
      <c r="A31" s="35">
        <v>26</v>
      </c>
      <c r="B31" s="35" t="s">
        <v>266</v>
      </c>
      <c r="C31" s="35" t="s">
        <v>267</v>
      </c>
      <c r="D31" s="35"/>
      <c r="E31" s="35"/>
      <c r="F31" s="35" t="s">
        <v>268</v>
      </c>
      <c r="G31" s="35" t="s">
        <v>269</v>
      </c>
      <c r="H31" s="6">
        <v>2</v>
      </c>
    </row>
    <row r="32" spans="1:8" ht="25.5">
      <c r="A32" s="35">
        <v>27</v>
      </c>
      <c r="B32" s="35" t="s">
        <v>1040</v>
      </c>
      <c r="C32" s="35" t="s">
        <v>277</v>
      </c>
      <c r="D32" s="35" t="s">
        <v>1460</v>
      </c>
      <c r="E32" s="35" t="s">
        <v>1042</v>
      </c>
      <c r="F32" s="35"/>
      <c r="G32" s="35" t="s">
        <v>1041</v>
      </c>
      <c r="H32" s="6">
        <v>3</v>
      </c>
    </row>
    <row r="33" spans="1:8" ht="25.5">
      <c r="A33" s="35">
        <v>28</v>
      </c>
      <c r="B33" s="35" t="s">
        <v>1325</v>
      </c>
      <c r="C33" s="35" t="s">
        <v>1326</v>
      </c>
      <c r="D33" s="35"/>
      <c r="E33" s="35" t="s">
        <v>1327</v>
      </c>
      <c r="F33" s="35"/>
      <c r="G33" s="35"/>
      <c r="H33" s="6">
        <v>1</v>
      </c>
    </row>
    <row r="34" spans="1:8" ht="25.5">
      <c r="A34" s="35">
        <v>29</v>
      </c>
      <c r="B34" s="35" t="s">
        <v>1382</v>
      </c>
      <c r="C34" s="35" t="s">
        <v>1383</v>
      </c>
      <c r="D34" s="35"/>
      <c r="E34" s="35"/>
      <c r="F34" s="35" t="s">
        <v>1384</v>
      </c>
      <c r="G34" s="35"/>
      <c r="H34" s="6">
        <v>1</v>
      </c>
    </row>
    <row r="35" spans="1:8" ht="25.5">
      <c r="A35" s="35">
        <v>30</v>
      </c>
      <c r="B35" s="35" t="s">
        <v>1570</v>
      </c>
      <c r="C35" s="35" t="s">
        <v>1571</v>
      </c>
      <c r="D35" s="35"/>
      <c r="E35" s="35"/>
      <c r="F35" s="35" t="s">
        <v>1573</v>
      </c>
      <c r="G35" s="35"/>
      <c r="H35" s="6">
        <v>1</v>
      </c>
    </row>
    <row r="36" spans="1:8" ht="25.5">
      <c r="A36" s="35">
        <v>31</v>
      </c>
      <c r="B36" s="22" t="s">
        <v>1177</v>
      </c>
      <c r="C36" s="35" t="s">
        <v>1576</v>
      </c>
      <c r="D36" s="35"/>
      <c r="E36" s="35"/>
      <c r="F36" s="35" t="s">
        <v>1573</v>
      </c>
      <c r="G36" s="35"/>
      <c r="H36" s="6">
        <v>1</v>
      </c>
    </row>
    <row r="37" spans="1:8">
      <c r="A37" s="35">
        <v>32</v>
      </c>
    </row>
    <row r="38" spans="1:8">
      <c r="A38" s="35">
        <v>33</v>
      </c>
    </row>
    <row r="41" spans="1:8">
      <c r="B41" s="17"/>
      <c r="C41" s="19"/>
      <c r="D41" s="7">
        <v>17</v>
      </c>
      <c r="E41" s="7">
        <v>19</v>
      </c>
      <c r="F41" s="19">
        <v>20</v>
      </c>
      <c r="G41" s="7">
        <v>8</v>
      </c>
      <c r="H41" s="6">
        <f>SUM(H6:H40)</f>
        <v>64</v>
      </c>
    </row>
    <row r="42" spans="1:8">
      <c r="H42" s="12"/>
    </row>
    <row r="44" spans="1:8" ht="14.25">
      <c r="C44" s="37" t="s">
        <v>429</v>
      </c>
      <c r="D44" s="28" t="s">
        <v>387</v>
      </c>
      <c r="E44" s="28" t="s">
        <v>388</v>
      </c>
      <c r="F44" s="36" t="s">
        <v>95</v>
      </c>
      <c r="G44" s="36" t="s">
        <v>428</v>
      </c>
    </row>
    <row r="45" spans="1:8" ht="14.25">
      <c r="B45" s="7" t="s">
        <v>1015</v>
      </c>
      <c r="C45" s="28" t="s">
        <v>386</v>
      </c>
      <c r="D45" s="15">
        <v>1</v>
      </c>
      <c r="E45" s="15">
        <v>1</v>
      </c>
      <c r="F45" s="15">
        <v>0</v>
      </c>
      <c r="G45" s="15">
        <v>0</v>
      </c>
    </row>
    <row r="46" spans="1:8" ht="14.25">
      <c r="C46" s="28" t="s">
        <v>382</v>
      </c>
      <c r="D46" s="15">
        <v>4</v>
      </c>
      <c r="E46" s="15">
        <v>4</v>
      </c>
      <c r="F46" s="15">
        <v>3</v>
      </c>
      <c r="G46" s="15">
        <v>2</v>
      </c>
    </row>
    <row r="47" spans="1:8" ht="14.25">
      <c r="C47" s="28" t="s">
        <v>383</v>
      </c>
      <c r="D47" s="15">
        <v>6</v>
      </c>
      <c r="E47" s="15">
        <v>6</v>
      </c>
      <c r="F47" s="15">
        <v>7</v>
      </c>
      <c r="G47" s="15">
        <v>3</v>
      </c>
    </row>
    <row r="48" spans="1:8" ht="14.25">
      <c r="C48" s="96" t="s">
        <v>1328</v>
      </c>
      <c r="D48" s="15">
        <v>6</v>
      </c>
      <c r="E48" s="15">
        <v>8</v>
      </c>
      <c r="F48" s="15">
        <v>10</v>
      </c>
      <c r="G48" s="15">
        <v>3</v>
      </c>
    </row>
    <row r="49" spans="2:7" ht="14.25">
      <c r="C49" s="34" t="s">
        <v>385</v>
      </c>
      <c r="D49" s="21">
        <f>SUM(D45:D48)</f>
        <v>17</v>
      </c>
      <c r="E49" s="21">
        <f>SUM(E45:E48)</f>
        <v>19</v>
      </c>
      <c r="F49" s="21">
        <f>SUM(F45:F48)</f>
        <v>20</v>
      </c>
      <c r="G49" s="21">
        <f>SUM(G45:G48)</f>
        <v>8</v>
      </c>
    </row>
    <row r="53" spans="2:7" ht="14.25">
      <c r="C53" s="132" t="s">
        <v>1110</v>
      </c>
      <c r="D53" s="133"/>
    </row>
    <row r="54" spans="2:7" ht="14.25">
      <c r="C54" s="48" t="s">
        <v>513</v>
      </c>
      <c r="D54" s="48" t="s">
        <v>514</v>
      </c>
    </row>
    <row r="55" spans="2:7" ht="14.25">
      <c r="B55" s="7" t="s">
        <v>1013</v>
      </c>
      <c r="C55" s="15">
        <v>27</v>
      </c>
      <c r="D55" s="15">
        <v>8</v>
      </c>
    </row>
    <row r="56" spans="2:7" ht="14.25">
      <c r="C56" s="15">
        <v>5</v>
      </c>
      <c r="D56" s="15">
        <v>4</v>
      </c>
    </row>
    <row r="57" spans="2:7" ht="14.25">
      <c r="C57" s="15">
        <v>3</v>
      </c>
      <c r="D57" s="15">
        <v>12</v>
      </c>
    </row>
    <row r="58" spans="2:7" ht="14.25">
      <c r="C58" s="15">
        <v>8</v>
      </c>
      <c r="D58" s="15">
        <v>13</v>
      </c>
    </row>
    <row r="59" spans="2:7" ht="14.25">
      <c r="C59" s="21">
        <f>SUM(C55:C58)</f>
        <v>43</v>
      </c>
      <c r="D59" s="21">
        <f>SUM(D55:D58)</f>
        <v>37</v>
      </c>
    </row>
  </sheetData>
  <mergeCells count="6">
    <mergeCell ref="C53:D53"/>
    <mergeCell ref="A2:G2"/>
    <mergeCell ref="C4:C5"/>
    <mergeCell ref="B4:B5"/>
    <mergeCell ref="A4:A5"/>
    <mergeCell ref="D4:G4"/>
  </mergeCells>
  <pageMargins left="0.23622047244094491" right="0.23622047244094491" top="0.74803149606299213" bottom="0.74803149606299213" header="0.31496062992125984" footer="0.31496062992125984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T214"/>
  <sheetViews>
    <sheetView tabSelected="1" topLeftCell="B1" zoomScaleNormal="100" workbookViewId="0">
      <pane xSplit="3" ySplit="3" topLeftCell="E82" activePane="bottomRight" state="frozen"/>
      <selection activeCell="B1" sqref="B1"/>
      <selection pane="topRight" activeCell="G1" sqref="G1"/>
      <selection pane="bottomLeft" activeCell="B3" sqref="B3"/>
      <selection pane="bottomRight" activeCell="J15" sqref="J15"/>
    </sheetView>
  </sheetViews>
  <sheetFormatPr defaultColWidth="9.140625" defaultRowHeight="14.25"/>
  <cols>
    <col min="1" max="1" width="9.140625" style="1"/>
    <col min="2" max="2" width="4.42578125" style="16" customWidth="1"/>
    <col min="3" max="3" width="19.85546875" style="116" customWidth="1"/>
    <col min="4" max="4" width="10.5703125" style="16" customWidth="1"/>
    <col min="5" max="5" width="12.28515625" style="16" customWidth="1"/>
    <col min="6" max="6" width="11.85546875" style="16" customWidth="1"/>
    <col min="7" max="7" width="12.5703125" style="16" customWidth="1"/>
    <col min="8" max="10" width="9.140625" style="1"/>
    <col min="11" max="11" width="12.140625" style="1" bestFit="1" customWidth="1"/>
    <col min="12" max="12" width="22" style="1" customWidth="1"/>
    <col min="13" max="14" width="9.140625" style="1"/>
    <col min="15" max="15" width="12.140625" style="1" customWidth="1"/>
    <col min="16" max="16" width="11.7109375" style="1" customWidth="1"/>
    <col min="17" max="17" width="12.5703125" style="1" customWidth="1"/>
    <col min="18" max="18" width="19.85546875" style="1" customWidth="1"/>
    <col min="19" max="19" width="16.28515625" style="1" customWidth="1"/>
    <col min="20" max="16384" width="9.140625" style="1"/>
  </cols>
  <sheetData>
    <row r="1" spans="2:19" ht="40.5" customHeight="1">
      <c r="B1" s="136" t="s">
        <v>1532</v>
      </c>
      <c r="C1" s="136"/>
      <c r="D1" s="136"/>
      <c r="E1" s="136"/>
      <c r="F1" s="136"/>
      <c r="G1" s="136"/>
    </row>
    <row r="2" spans="2:19" ht="30.75" customHeight="1">
      <c r="B2" s="137" t="s">
        <v>7</v>
      </c>
      <c r="C2" s="137" t="s">
        <v>21</v>
      </c>
      <c r="D2" s="137" t="s">
        <v>39</v>
      </c>
      <c r="E2" s="137" t="s">
        <v>23</v>
      </c>
      <c r="F2" s="137"/>
      <c r="G2" s="137"/>
      <c r="M2" s="122"/>
      <c r="N2" s="123"/>
    </row>
    <row r="3" spans="2:19" ht="21" customHeight="1">
      <c r="B3" s="137"/>
      <c r="C3" s="137"/>
      <c r="D3" s="137"/>
      <c r="E3" s="14" t="s">
        <v>25</v>
      </c>
      <c r="F3" s="14" t="s">
        <v>26</v>
      </c>
      <c r="G3" s="14" t="s">
        <v>27</v>
      </c>
      <c r="M3" s="124"/>
      <c r="N3" s="125"/>
    </row>
    <row r="4" spans="2:19" ht="51">
      <c r="B4" s="22">
        <v>1</v>
      </c>
      <c r="C4" s="22" t="s">
        <v>1016</v>
      </c>
      <c r="D4" s="22" t="s">
        <v>1551</v>
      </c>
      <c r="E4" s="22" t="s">
        <v>501</v>
      </c>
      <c r="F4" s="22" t="s">
        <v>811</v>
      </c>
      <c r="G4" s="22" t="s">
        <v>1552</v>
      </c>
      <c r="H4" s="1">
        <v>3</v>
      </c>
      <c r="K4" s="4"/>
      <c r="L4" s="2"/>
      <c r="M4" s="29"/>
      <c r="N4" s="126"/>
      <c r="O4" s="38"/>
      <c r="P4" s="38"/>
      <c r="Q4" s="29"/>
      <c r="R4" s="2"/>
      <c r="S4" s="2"/>
    </row>
    <row r="5" spans="2:19" ht="24" customHeight="1">
      <c r="B5" s="22">
        <v>2</v>
      </c>
      <c r="C5" s="22" t="s">
        <v>50</v>
      </c>
      <c r="D5" s="22" t="s">
        <v>237</v>
      </c>
      <c r="E5" s="22" t="s">
        <v>864</v>
      </c>
      <c r="F5" s="22"/>
      <c r="G5" s="22"/>
      <c r="H5" s="1">
        <v>1</v>
      </c>
      <c r="K5" s="41"/>
      <c r="L5" s="30"/>
      <c r="M5" s="30"/>
      <c r="N5" s="100"/>
      <c r="O5" s="30"/>
      <c r="P5" s="29"/>
      <c r="Q5" s="29"/>
      <c r="R5" s="29"/>
      <c r="S5" s="29"/>
    </row>
    <row r="6" spans="2:19" ht="30.75" customHeight="1">
      <c r="B6" s="22">
        <v>3</v>
      </c>
      <c r="C6" s="22" t="s">
        <v>1017</v>
      </c>
      <c r="D6" s="22" t="s">
        <v>1364</v>
      </c>
      <c r="E6" s="22" t="s">
        <v>793</v>
      </c>
      <c r="F6" s="22" t="s">
        <v>502</v>
      </c>
      <c r="G6" s="22" t="s">
        <v>1365</v>
      </c>
      <c r="H6" s="1">
        <v>3</v>
      </c>
      <c r="K6" s="41"/>
      <c r="L6" s="30"/>
      <c r="M6" s="30"/>
      <c r="N6" s="30"/>
      <c r="O6" s="30"/>
      <c r="P6" s="29"/>
      <c r="Q6" s="29"/>
      <c r="R6" s="29"/>
      <c r="S6" s="29"/>
    </row>
    <row r="7" spans="2:19" ht="25.5">
      <c r="B7" s="22">
        <v>4</v>
      </c>
      <c r="C7" s="22" t="s">
        <v>1018</v>
      </c>
      <c r="D7" s="22" t="s">
        <v>771</v>
      </c>
      <c r="E7" s="22" t="s">
        <v>772</v>
      </c>
      <c r="F7" s="22" t="s">
        <v>221</v>
      </c>
      <c r="G7" s="22"/>
      <c r="H7" s="1">
        <v>2</v>
      </c>
      <c r="K7" s="41"/>
      <c r="L7" s="30"/>
      <c r="M7" s="30"/>
      <c r="N7" s="30"/>
      <c r="O7" s="30"/>
      <c r="P7" s="29"/>
      <c r="Q7" s="29"/>
      <c r="R7" s="29"/>
      <c r="S7" s="29"/>
    </row>
    <row r="8" spans="2:19" ht="38.25">
      <c r="B8" s="22">
        <v>5</v>
      </c>
      <c r="C8" s="22" t="s">
        <v>1019</v>
      </c>
      <c r="D8" s="22" t="s">
        <v>1567</v>
      </c>
      <c r="E8" s="22" t="s">
        <v>1569</v>
      </c>
      <c r="F8" s="22" t="s">
        <v>1493</v>
      </c>
      <c r="G8" s="22"/>
      <c r="H8" s="1">
        <v>2</v>
      </c>
      <c r="K8" s="4"/>
      <c r="L8" s="4"/>
      <c r="M8" s="4"/>
      <c r="N8" s="4"/>
      <c r="O8" s="30"/>
      <c r="P8" s="39"/>
      <c r="Q8" s="40"/>
      <c r="R8" s="2"/>
      <c r="S8" s="2"/>
    </row>
    <row r="9" spans="2:19" ht="38.25">
      <c r="B9" s="22">
        <v>6</v>
      </c>
      <c r="C9" s="22" t="s">
        <v>1177</v>
      </c>
      <c r="D9" s="22" t="s">
        <v>1482</v>
      </c>
      <c r="E9" s="22"/>
      <c r="F9" s="22" t="s">
        <v>1370</v>
      </c>
      <c r="G9" s="22" t="s">
        <v>1533</v>
      </c>
      <c r="H9" s="1">
        <v>2</v>
      </c>
      <c r="K9" s="4"/>
      <c r="L9" s="41"/>
      <c r="M9" s="2"/>
      <c r="N9" s="2"/>
      <c r="O9" s="38"/>
      <c r="P9" s="38"/>
      <c r="Q9" s="41"/>
      <c r="R9" s="2"/>
      <c r="S9" s="2"/>
    </row>
    <row r="10" spans="2:19" ht="25.5">
      <c r="B10" s="22">
        <v>7</v>
      </c>
      <c r="C10" s="22" t="s">
        <v>4</v>
      </c>
      <c r="D10" s="22" t="s">
        <v>1388</v>
      </c>
      <c r="E10" s="22"/>
      <c r="F10" s="22" t="s">
        <v>1386</v>
      </c>
      <c r="G10" s="22" t="s">
        <v>1474</v>
      </c>
      <c r="H10" s="1">
        <v>2</v>
      </c>
      <c r="K10" s="4"/>
      <c r="L10" s="4"/>
      <c r="M10" s="4"/>
      <c r="N10" s="2"/>
      <c r="O10" s="29"/>
      <c r="P10" s="38"/>
      <c r="Q10" s="41"/>
      <c r="R10" s="2"/>
      <c r="S10" s="2"/>
    </row>
    <row r="11" spans="2:19" ht="38.25">
      <c r="B11" s="22">
        <v>8</v>
      </c>
      <c r="C11" s="22" t="s">
        <v>5</v>
      </c>
      <c r="D11" s="22" t="s">
        <v>1480</v>
      </c>
      <c r="E11" s="22"/>
      <c r="F11" s="22" t="s">
        <v>1387</v>
      </c>
      <c r="G11" s="22" t="s">
        <v>1474</v>
      </c>
      <c r="H11" s="1">
        <v>2</v>
      </c>
      <c r="K11" s="4"/>
      <c r="L11" s="2"/>
      <c r="M11" s="2"/>
      <c r="N11" s="2"/>
      <c r="O11" s="42"/>
      <c r="P11" s="42"/>
      <c r="Q11" s="43"/>
      <c r="R11" s="2"/>
      <c r="S11" s="2"/>
    </row>
    <row r="12" spans="2:19" ht="25.5">
      <c r="B12" s="22">
        <v>9</v>
      </c>
      <c r="C12" s="22" t="s">
        <v>1020</v>
      </c>
      <c r="D12" s="22" t="s">
        <v>424</v>
      </c>
      <c r="E12" s="22" t="s">
        <v>767</v>
      </c>
      <c r="F12" s="22" t="s">
        <v>768</v>
      </c>
      <c r="G12" s="22" t="s">
        <v>769</v>
      </c>
      <c r="H12" s="1">
        <v>3</v>
      </c>
      <c r="K12" s="2"/>
      <c r="L12" s="29"/>
      <c r="M12" s="4"/>
      <c r="N12" s="2"/>
      <c r="O12" s="30"/>
      <c r="P12" s="29"/>
      <c r="Q12" s="29"/>
      <c r="R12" s="2"/>
    </row>
    <row r="13" spans="2:19" ht="38.25">
      <c r="B13" s="22">
        <v>10</v>
      </c>
      <c r="C13" s="22" t="s">
        <v>1021</v>
      </c>
      <c r="D13" s="22" t="s">
        <v>941</v>
      </c>
      <c r="E13" s="22" t="s">
        <v>830</v>
      </c>
      <c r="F13" s="22" t="s">
        <v>831</v>
      </c>
      <c r="G13" s="22" t="s">
        <v>942</v>
      </c>
      <c r="H13" s="1">
        <v>3</v>
      </c>
      <c r="K13" s="4"/>
      <c r="L13" s="2"/>
      <c r="M13" s="2"/>
      <c r="N13" s="2"/>
      <c r="O13" s="38"/>
      <c r="P13" s="38"/>
      <c r="Q13" s="29"/>
      <c r="R13" s="2"/>
      <c r="S13" s="2"/>
    </row>
    <row r="14" spans="2:19" ht="25.5">
      <c r="B14" s="22">
        <v>11</v>
      </c>
      <c r="C14" s="22" t="s">
        <v>1022</v>
      </c>
      <c r="D14" s="22" t="s">
        <v>775</v>
      </c>
      <c r="E14" s="22" t="s">
        <v>776</v>
      </c>
      <c r="F14" s="22" t="s">
        <v>777</v>
      </c>
      <c r="G14" s="22" t="s">
        <v>778</v>
      </c>
      <c r="H14" s="1">
        <v>3</v>
      </c>
      <c r="K14" s="4"/>
      <c r="L14" s="2"/>
      <c r="M14" s="2"/>
      <c r="N14" s="2"/>
      <c r="O14" s="38"/>
      <c r="P14" s="38"/>
      <c r="Q14" s="38"/>
      <c r="R14" s="2"/>
      <c r="S14" s="2"/>
    </row>
    <row r="15" spans="2:19" ht="38.25">
      <c r="B15" s="22">
        <v>12</v>
      </c>
      <c r="C15" s="22" t="s">
        <v>1023</v>
      </c>
      <c r="D15" s="22" t="s">
        <v>1367</v>
      </c>
      <c r="E15" s="22" t="s">
        <v>743</v>
      </c>
      <c r="F15" s="22" t="s">
        <v>1368</v>
      </c>
      <c r="G15" s="22" t="s">
        <v>336</v>
      </c>
      <c r="H15" s="1">
        <v>3</v>
      </c>
      <c r="K15" s="4"/>
      <c r="L15" s="2"/>
      <c r="M15" s="2"/>
      <c r="N15" s="2"/>
      <c r="O15" s="38"/>
      <c r="P15" s="38"/>
      <c r="Q15" s="29"/>
      <c r="R15" s="2"/>
      <c r="S15" s="2"/>
    </row>
    <row r="16" spans="2:19" ht="25.5">
      <c r="B16" s="22">
        <v>13</v>
      </c>
      <c r="C16" s="22" t="s">
        <v>1024</v>
      </c>
      <c r="D16" s="22" t="s">
        <v>1037</v>
      </c>
      <c r="E16" s="22" t="s">
        <v>503</v>
      </c>
      <c r="F16" s="22" t="s">
        <v>257</v>
      </c>
      <c r="G16" s="22" t="s">
        <v>1035</v>
      </c>
      <c r="H16" s="1">
        <v>3</v>
      </c>
      <c r="K16" s="4"/>
      <c r="L16" s="2"/>
      <c r="M16" s="2"/>
      <c r="N16" s="2"/>
      <c r="O16" s="38"/>
      <c r="P16" s="38"/>
      <c r="Q16" s="29"/>
      <c r="R16" s="2"/>
      <c r="S16" s="2"/>
    </row>
    <row r="17" spans="2:20" ht="38.25">
      <c r="B17" s="22">
        <v>14</v>
      </c>
      <c r="C17" s="22" t="s">
        <v>1025</v>
      </c>
      <c r="D17" s="22" t="s">
        <v>1509</v>
      </c>
      <c r="E17" s="22" t="s">
        <v>205</v>
      </c>
      <c r="F17" s="22" t="s">
        <v>206</v>
      </c>
      <c r="G17" s="22" t="s">
        <v>1510</v>
      </c>
      <c r="H17" s="1">
        <v>3</v>
      </c>
      <c r="K17" s="4"/>
      <c r="L17" s="2"/>
      <c r="M17" s="2"/>
      <c r="N17" s="2"/>
      <c r="O17" s="30"/>
      <c r="P17" s="29"/>
      <c r="Q17" s="38"/>
      <c r="R17" s="2"/>
      <c r="S17" s="2"/>
    </row>
    <row r="18" spans="2:20" ht="38.25">
      <c r="B18" s="22">
        <v>15</v>
      </c>
      <c r="C18" s="22" t="s">
        <v>1026</v>
      </c>
      <c r="D18" s="22" t="s">
        <v>1204</v>
      </c>
      <c r="E18" s="22" t="s">
        <v>1181</v>
      </c>
      <c r="F18" s="22" t="s">
        <v>904</v>
      </c>
      <c r="G18" s="22" t="s">
        <v>983</v>
      </c>
      <c r="H18" s="1">
        <v>3</v>
      </c>
      <c r="K18" s="4"/>
      <c r="L18" s="2"/>
      <c r="M18" s="2"/>
      <c r="N18" s="2"/>
      <c r="O18" s="38"/>
      <c r="P18" s="38"/>
      <c r="Q18" s="29"/>
      <c r="R18" s="2"/>
      <c r="S18" s="2"/>
    </row>
    <row r="19" spans="2:20" ht="51">
      <c r="B19" s="22">
        <v>16</v>
      </c>
      <c r="C19" s="22" t="s">
        <v>1185</v>
      </c>
      <c r="D19" s="22" t="s">
        <v>1199</v>
      </c>
      <c r="E19" s="22" t="s">
        <v>226</v>
      </c>
      <c r="F19" s="22" t="s">
        <v>833</v>
      </c>
      <c r="G19" s="22" t="s">
        <v>345</v>
      </c>
      <c r="H19" s="1">
        <v>3</v>
      </c>
      <c r="K19" s="4"/>
      <c r="L19" s="2"/>
      <c r="M19" s="2"/>
      <c r="N19" s="2"/>
      <c r="O19" s="38"/>
      <c r="P19" s="38"/>
      <c r="Q19" s="38"/>
      <c r="R19" s="2"/>
      <c r="S19" s="2"/>
    </row>
    <row r="20" spans="2:20" ht="38.25">
      <c r="B20" s="22">
        <v>17</v>
      </c>
      <c r="C20" s="22" t="s">
        <v>43</v>
      </c>
      <c r="D20" s="22" t="s">
        <v>1151</v>
      </c>
      <c r="E20" s="22" t="s">
        <v>245</v>
      </c>
      <c r="F20" s="22" t="s">
        <v>246</v>
      </c>
      <c r="G20" s="22" t="s">
        <v>1210</v>
      </c>
      <c r="H20" s="1">
        <v>3</v>
      </c>
      <c r="K20" s="4"/>
      <c r="L20" s="2"/>
      <c r="M20" s="2"/>
      <c r="N20" s="2"/>
      <c r="O20" s="38"/>
      <c r="P20" s="38"/>
      <c r="Q20" s="29"/>
      <c r="R20" s="2"/>
      <c r="S20" s="2"/>
    </row>
    <row r="21" spans="2:20" ht="38.25">
      <c r="B21" s="22">
        <v>18</v>
      </c>
      <c r="C21" s="22" t="s">
        <v>1184</v>
      </c>
      <c r="D21" s="22" t="s">
        <v>1201</v>
      </c>
      <c r="E21" s="22" t="s">
        <v>817</v>
      </c>
      <c r="F21" s="22" t="s">
        <v>818</v>
      </c>
      <c r="G21" s="22" t="s">
        <v>1202</v>
      </c>
      <c r="H21" s="1">
        <v>3</v>
      </c>
      <c r="K21" s="4"/>
      <c r="L21" s="2"/>
      <c r="M21" s="2"/>
      <c r="N21" s="2"/>
      <c r="O21" s="38"/>
      <c r="P21" s="38"/>
      <c r="Q21" s="29"/>
      <c r="R21" s="2"/>
      <c r="S21" s="2"/>
    </row>
    <row r="22" spans="2:20" ht="51">
      <c r="B22" s="22">
        <v>19</v>
      </c>
      <c r="C22" s="22" t="s">
        <v>1027</v>
      </c>
      <c r="D22" s="22" t="s">
        <v>1438</v>
      </c>
      <c r="E22" s="22" t="s">
        <v>259</v>
      </c>
      <c r="F22" s="22" t="s">
        <v>294</v>
      </c>
      <c r="G22" s="22" t="s">
        <v>1439</v>
      </c>
      <c r="H22" s="1">
        <v>3</v>
      </c>
      <c r="K22" s="4"/>
      <c r="L22" s="2"/>
      <c r="M22" s="2"/>
      <c r="N22" s="44"/>
      <c r="O22" s="45"/>
      <c r="P22" s="30"/>
      <c r="Q22" s="38"/>
      <c r="R22" s="2"/>
      <c r="S22" s="2"/>
    </row>
    <row r="23" spans="2:20" ht="25.5">
      <c r="B23" s="22">
        <v>20</v>
      </c>
      <c r="C23" s="22" t="s">
        <v>1198</v>
      </c>
      <c r="D23" s="22" t="s">
        <v>1206</v>
      </c>
      <c r="E23" s="22" t="s">
        <v>322</v>
      </c>
      <c r="F23" s="22" t="s">
        <v>323</v>
      </c>
      <c r="G23" s="22" t="s">
        <v>406</v>
      </c>
      <c r="H23" s="1">
        <v>3</v>
      </c>
      <c r="K23" s="4"/>
      <c r="L23" s="2"/>
      <c r="M23" s="2"/>
      <c r="N23" s="2"/>
      <c r="O23" s="29"/>
      <c r="P23" s="30"/>
      <c r="Q23" s="29"/>
      <c r="R23" s="2"/>
      <c r="S23" s="2"/>
    </row>
    <row r="24" spans="2:20" ht="25.5">
      <c r="B24" s="22">
        <v>21</v>
      </c>
      <c r="C24" s="22" t="s">
        <v>1028</v>
      </c>
      <c r="D24" s="22" t="s">
        <v>1222</v>
      </c>
      <c r="E24" s="22" t="s">
        <v>296</v>
      </c>
      <c r="F24" s="22" t="s">
        <v>295</v>
      </c>
      <c r="G24" s="22" t="s">
        <v>1221</v>
      </c>
      <c r="H24" s="1">
        <v>3</v>
      </c>
      <c r="K24" s="4"/>
      <c r="L24" s="2"/>
      <c r="M24" s="2"/>
      <c r="N24" s="2"/>
      <c r="O24" s="29"/>
      <c r="P24" s="29"/>
      <c r="Q24" s="38"/>
      <c r="R24" s="2"/>
      <c r="S24" s="2"/>
    </row>
    <row r="25" spans="2:20" ht="25.5">
      <c r="B25" s="22">
        <v>22</v>
      </c>
      <c r="C25" s="22" t="s">
        <v>1029</v>
      </c>
      <c r="D25" s="22" t="s">
        <v>1071</v>
      </c>
      <c r="E25" s="14" t="s">
        <v>804</v>
      </c>
      <c r="F25" s="14" t="s">
        <v>805</v>
      </c>
      <c r="G25" s="22" t="s">
        <v>1070</v>
      </c>
      <c r="H25" s="1">
        <v>3</v>
      </c>
      <c r="K25" s="4"/>
      <c r="L25" s="2"/>
      <c r="M25" s="2"/>
      <c r="N25" s="2"/>
      <c r="O25" s="38"/>
      <c r="P25" s="38"/>
      <c r="Q25" s="38"/>
      <c r="R25" s="2"/>
      <c r="S25" s="2"/>
    </row>
    <row r="26" spans="2:20" ht="25.5">
      <c r="B26" s="22">
        <v>23</v>
      </c>
      <c r="C26" s="22" t="s">
        <v>17</v>
      </c>
      <c r="D26" s="22" t="s">
        <v>1145</v>
      </c>
      <c r="E26" s="22" t="s">
        <v>425</v>
      </c>
      <c r="F26" s="22" t="s">
        <v>426</v>
      </c>
      <c r="G26" s="22" t="s">
        <v>1146</v>
      </c>
      <c r="H26" s="1">
        <v>3</v>
      </c>
    </row>
    <row r="27" spans="2:20" ht="38.25">
      <c r="B27" s="22">
        <v>24</v>
      </c>
      <c r="C27" s="22" t="s">
        <v>70</v>
      </c>
      <c r="D27" s="22" t="s">
        <v>261</v>
      </c>
      <c r="E27" s="22" t="s">
        <v>258</v>
      </c>
      <c r="F27" s="22" t="s">
        <v>182</v>
      </c>
      <c r="G27" s="22" t="s">
        <v>348</v>
      </c>
      <c r="H27" s="1">
        <v>3</v>
      </c>
    </row>
    <row r="28" spans="2:20" ht="25.5">
      <c r="B28" s="22">
        <v>25</v>
      </c>
      <c r="C28" s="14" t="s">
        <v>109</v>
      </c>
      <c r="D28" s="22" t="s">
        <v>1422</v>
      </c>
      <c r="E28" s="22" t="s">
        <v>1366</v>
      </c>
      <c r="F28" s="22" t="s">
        <v>1409</v>
      </c>
      <c r="G28" s="22" t="s">
        <v>1409</v>
      </c>
      <c r="H28" s="1">
        <v>3</v>
      </c>
    </row>
    <row r="29" spans="2:20" ht="38.25">
      <c r="B29" s="22">
        <v>26</v>
      </c>
      <c r="C29" s="22" t="s">
        <v>20</v>
      </c>
      <c r="D29" s="22" t="s">
        <v>1187</v>
      </c>
      <c r="E29" s="22" t="s">
        <v>1066</v>
      </c>
      <c r="F29" s="22" t="s">
        <v>230</v>
      </c>
      <c r="G29" s="22"/>
      <c r="H29" s="1">
        <v>2</v>
      </c>
      <c r="T29" s="2"/>
    </row>
    <row r="30" spans="2:20" ht="25.5">
      <c r="B30" s="22">
        <f>B29+1</f>
        <v>27</v>
      </c>
      <c r="C30" s="22" t="s">
        <v>12</v>
      </c>
      <c r="D30" s="22" t="s">
        <v>852</v>
      </c>
      <c r="E30" s="22"/>
      <c r="F30" s="22" t="s">
        <v>853</v>
      </c>
      <c r="G30" s="22"/>
      <c r="H30" s="1">
        <v>1</v>
      </c>
    </row>
    <row r="31" spans="2:20" ht="38.25">
      <c r="B31" s="22">
        <f t="shared" ref="B31:B83" si="0">B30+1</f>
        <v>28</v>
      </c>
      <c r="C31" s="22" t="s">
        <v>38</v>
      </c>
      <c r="D31" s="22" t="s">
        <v>814</v>
      </c>
      <c r="E31" s="22" t="s">
        <v>504</v>
      </c>
      <c r="F31" s="22" t="s">
        <v>815</v>
      </c>
      <c r="G31" s="22" t="s">
        <v>505</v>
      </c>
      <c r="H31" s="1">
        <v>3</v>
      </c>
    </row>
    <row r="32" spans="2:20" ht="25.5">
      <c r="B32" s="22">
        <f t="shared" si="0"/>
        <v>29</v>
      </c>
      <c r="C32" s="22" t="s">
        <v>1208</v>
      </c>
      <c r="D32" s="22" t="s">
        <v>247</v>
      </c>
      <c r="E32" s="22" t="s">
        <v>1061</v>
      </c>
      <c r="F32" s="22" t="s">
        <v>1060</v>
      </c>
      <c r="G32" s="22"/>
      <c r="H32" s="1">
        <v>2</v>
      </c>
    </row>
    <row r="33" spans="2:8" ht="35.25" customHeight="1">
      <c r="B33" s="22">
        <f t="shared" si="0"/>
        <v>30</v>
      </c>
      <c r="C33" s="22" t="s">
        <v>1211</v>
      </c>
      <c r="D33" s="22" t="s">
        <v>1155</v>
      </c>
      <c r="E33" s="22"/>
      <c r="F33" s="22"/>
      <c r="G33" s="22" t="s">
        <v>1156</v>
      </c>
      <c r="H33" s="1">
        <v>1</v>
      </c>
    </row>
    <row r="34" spans="2:8" ht="25.5">
      <c r="B34" s="22">
        <v>31</v>
      </c>
      <c r="C34" s="22" t="s">
        <v>68</v>
      </c>
      <c r="D34" s="22" t="s">
        <v>319</v>
      </c>
      <c r="E34" s="22"/>
      <c r="F34" s="22"/>
      <c r="G34" s="22" t="s">
        <v>506</v>
      </c>
      <c r="H34" s="1">
        <v>1</v>
      </c>
    </row>
    <row r="35" spans="2:8" ht="25.5">
      <c r="B35" s="22">
        <f t="shared" si="0"/>
        <v>32</v>
      </c>
      <c r="C35" s="22" t="s">
        <v>63</v>
      </c>
      <c r="D35" s="22" t="s">
        <v>454</v>
      </c>
      <c r="E35" s="22" t="s">
        <v>788</v>
      </c>
      <c r="F35" s="22" t="s">
        <v>1182</v>
      </c>
      <c r="G35" s="22"/>
      <c r="H35" s="1">
        <v>2</v>
      </c>
    </row>
    <row r="36" spans="2:8" ht="25.5">
      <c r="B36" s="22">
        <f t="shared" si="0"/>
        <v>33</v>
      </c>
      <c r="C36" s="22" t="s">
        <v>286</v>
      </c>
      <c r="D36" s="22" t="s">
        <v>247</v>
      </c>
      <c r="E36" s="22" t="s">
        <v>248</v>
      </c>
      <c r="F36" s="22" t="s">
        <v>249</v>
      </c>
      <c r="G36" s="22"/>
      <c r="H36" s="1">
        <v>2</v>
      </c>
    </row>
    <row r="37" spans="2:8" ht="25.5">
      <c r="B37" s="22">
        <f t="shared" si="0"/>
        <v>34</v>
      </c>
      <c r="C37" s="22" t="s">
        <v>64</v>
      </c>
      <c r="D37" s="22" t="s">
        <v>843</v>
      </c>
      <c r="E37" s="22"/>
      <c r="F37" s="22"/>
      <c r="G37" s="22" t="s">
        <v>844</v>
      </c>
      <c r="H37" s="1">
        <v>1</v>
      </c>
    </row>
    <row r="38" spans="2:8" ht="25.5">
      <c r="B38" s="22">
        <f t="shared" si="0"/>
        <v>35</v>
      </c>
      <c r="C38" s="22" t="s">
        <v>65</v>
      </c>
      <c r="D38" s="22" t="s">
        <v>848</v>
      </c>
      <c r="E38" s="22" t="s">
        <v>222</v>
      </c>
      <c r="F38" s="22" t="s">
        <v>223</v>
      </c>
      <c r="G38" s="22" t="s">
        <v>231</v>
      </c>
      <c r="H38" s="1">
        <v>3</v>
      </c>
    </row>
    <row r="39" spans="2:8" ht="25.5">
      <c r="B39" s="22">
        <f t="shared" si="0"/>
        <v>36</v>
      </c>
      <c r="C39" s="22" t="s">
        <v>1170</v>
      </c>
      <c r="D39" s="22" t="s">
        <v>551</v>
      </c>
      <c r="E39" s="22" t="s">
        <v>236</v>
      </c>
      <c r="F39" s="22" t="s">
        <v>235</v>
      </c>
      <c r="G39" s="22"/>
      <c r="H39" s="1">
        <v>2</v>
      </c>
    </row>
    <row r="40" spans="2:8" ht="25.5">
      <c r="B40" s="22">
        <f t="shared" si="0"/>
        <v>37</v>
      </c>
      <c r="C40" s="22" t="s">
        <v>66</v>
      </c>
      <c r="D40" s="22" t="s">
        <v>858</v>
      </c>
      <c r="E40" s="22"/>
      <c r="F40" s="22"/>
      <c r="G40" s="22" t="s">
        <v>227</v>
      </c>
      <c r="H40" s="1">
        <v>1</v>
      </c>
    </row>
    <row r="41" spans="2:8" ht="25.5">
      <c r="B41" s="22">
        <f t="shared" si="0"/>
        <v>38</v>
      </c>
      <c r="C41" s="22" t="s">
        <v>1186</v>
      </c>
      <c r="D41" s="22" t="s">
        <v>950</v>
      </c>
      <c r="E41" s="22" t="s">
        <v>224</v>
      </c>
      <c r="F41" s="22" t="s">
        <v>225</v>
      </c>
      <c r="G41" s="22" t="s">
        <v>335</v>
      </c>
      <c r="H41" s="1">
        <v>3</v>
      </c>
    </row>
    <row r="42" spans="2:8" ht="25.5">
      <c r="B42" s="22">
        <f t="shared" si="0"/>
        <v>39</v>
      </c>
      <c r="C42" s="22" t="s">
        <v>67</v>
      </c>
      <c r="D42" s="22" t="s">
        <v>923</v>
      </c>
      <c r="E42" s="22" t="s">
        <v>310</v>
      </c>
      <c r="F42" s="22" t="s">
        <v>311</v>
      </c>
      <c r="G42" s="22"/>
      <c r="H42" s="1">
        <v>2</v>
      </c>
    </row>
    <row r="43" spans="2:8" ht="25.5">
      <c r="B43" s="22">
        <f t="shared" si="0"/>
        <v>40</v>
      </c>
      <c r="C43" s="22" t="s">
        <v>69</v>
      </c>
      <c r="D43" s="22" t="s">
        <v>1196</v>
      </c>
      <c r="E43" s="22" t="s">
        <v>315</v>
      </c>
      <c r="F43" s="22" t="s">
        <v>316</v>
      </c>
      <c r="G43" s="22" t="s">
        <v>317</v>
      </c>
      <c r="H43" s="1">
        <v>3</v>
      </c>
    </row>
    <row r="44" spans="2:8" ht="25.5">
      <c r="B44" s="22">
        <f t="shared" si="0"/>
        <v>41</v>
      </c>
      <c r="C44" s="22" t="s">
        <v>62</v>
      </c>
      <c r="D44" s="22" t="s">
        <v>325</v>
      </c>
      <c r="E44" s="22" t="s">
        <v>324</v>
      </c>
      <c r="F44" s="22" t="s">
        <v>326</v>
      </c>
      <c r="G44" s="22"/>
      <c r="H44" s="1">
        <v>2</v>
      </c>
    </row>
    <row r="45" spans="2:8" ht="25.5">
      <c r="B45" s="22">
        <v>42</v>
      </c>
      <c r="C45" s="22" t="s">
        <v>73</v>
      </c>
      <c r="D45" s="22" t="s">
        <v>1076</v>
      </c>
      <c r="E45" s="22" t="s">
        <v>1077</v>
      </c>
      <c r="F45" s="22" t="s">
        <v>1078</v>
      </c>
      <c r="G45" s="22" t="s">
        <v>1039</v>
      </c>
      <c r="H45" s="5">
        <v>3</v>
      </c>
    </row>
    <row r="46" spans="2:8" ht="25.5">
      <c r="B46" s="22">
        <f t="shared" si="0"/>
        <v>43</v>
      </c>
      <c r="C46" s="22" t="s">
        <v>1203</v>
      </c>
      <c r="D46" s="22" t="s">
        <v>980</v>
      </c>
      <c r="E46" s="22" t="s">
        <v>371</v>
      </c>
      <c r="F46" s="22" t="s">
        <v>372</v>
      </c>
      <c r="G46" s="22" t="s">
        <v>373</v>
      </c>
      <c r="H46" s="1">
        <v>3</v>
      </c>
    </row>
    <row r="47" spans="2:8" ht="38.25">
      <c r="B47" s="22">
        <f t="shared" si="0"/>
        <v>44</v>
      </c>
      <c r="C47" s="22" t="s">
        <v>75</v>
      </c>
      <c r="D47" s="22" t="s">
        <v>1058</v>
      </c>
      <c r="E47" s="22" t="s">
        <v>1059</v>
      </c>
      <c r="F47" s="22" t="s">
        <v>401</v>
      </c>
      <c r="G47" s="22"/>
      <c r="H47" s="1">
        <v>2</v>
      </c>
    </row>
    <row r="48" spans="2:8" ht="25.5">
      <c r="B48" s="22">
        <f t="shared" si="0"/>
        <v>45</v>
      </c>
      <c r="C48" s="22" t="s">
        <v>74</v>
      </c>
      <c r="D48" s="22" t="s">
        <v>1117</v>
      </c>
      <c r="E48" s="22" t="s">
        <v>1119</v>
      </c>
      <c r="F48" s="22" t="s">
        <v>1118</v>
      </c>
      <c r="G48" s="22"/>
      <c r="H48" s="1">
        <v>2</v>
      </c>
    </row>
    <row r="49" spans="2:8" ht="25.5">
      <c r="B49" s="22">
        <f t="shared" si="0"/>
        <v>46</v>
      </c>
      <c r="C49" s="22" t="s">
        <v>76</v>
      </c>
      <c r="D49" s="22" t="s">
        <v>1389</v>
      </c>
      <c r="E49" s="22" t="s">
        <v>1072</v>
      </c>
      <c r="F49" s="22" t="s">
        <v>1073</v>
      </c>
      <c r="G49" s="22" t="s">
        <v>1390</v>
      </c>
      <c r="H49" s="1">
        <v>3</v>
      </c>
    </row>
    <row r="50" spans="2:8" ht="25.5">
      <c r="B50" s="22">
        <f t="shared" si="0"/>
        <v>47</v>
      </c>
      <c r="C50" s="22" t="s">
        <v>77</v>
      </c>
      <c r="D50" s="22" t="s">
        <v>1207</v>
      </c>
      <c r="E50" s="22" t="s">
        <v>408</v>
      </c>
      <c r="F50" s="22" t="s">
        <v>409</v>
      </c>
      <c r="G50" s="22" t="s">
        <v>344</v>
      </c>
      <c r="H50" s="1">
        <v>3</v>
      </c>
    </row>
    <row r="51" spans="2:8" ht="25.5">
      <c r="B51" s="22">
        <v>48</v>
      </c>
      <c r="C51" s="22" t="s">
        <v>87</v>
      </c>
      <c r="D51" s="22" t="s">
        <v>1130</v>
      </c>
      <c r="E51" s="22" t="s">
        <v>1131</v>
      </c>
      <c r="F51" s="22" t="s">
        <v>1132</v>
      </c>
      <c r="G51" s="22"/>
      <c r="H51" s="1">
        <v>2</v>
      </c>
    </row>
    <row r="52" spans="2:8" ht="25.5">
      <c r="B52" s="22">
        <f t="shared" si="0"/>
        <v>49</v>
      </c>
      <c r="C52" s="22" t="s">
        <v>88</v>
      </c>
      <c r="D52" s="22" t="s">
        <v>1133</v>
      </c>
      <c r="E52" s="22" t="s">
        <v>1134</v>
      </c>
      <c r="F52" s="22"/>
      <c r="G52" s="22"/>
      <c r="H52" s="1">
        <v>1</v>
      </c>
    </row>
    <row r="53" spans="2:8" ht="25.5">
      <c r="B53" s="22">
        <v>50</v>
      </c>
      <c r="C53" s="22" t="s">
        <v>98</v>
      </c>
      <c r="D53" s="22" t="s">
        <v>1217</v>
      </c>
      <c r="E53" s="22" t="s">
        <v>1218</v>
      </c>
      <c r="F53" s="22" t="s">
        <v>1219</v>
      </c>
      <c r="G53" s="22"/>
      <c r="H53" s="1">
        <v>2</v>
      </c>
    </row>
    <row r="54" spans="2:8" ht="25.5">
      <c r="B54" s="22">
        <v>51</v>
      </c>
      <c r="C54" s="22" t="s">
        <v>113</v>
      </c>
      <c r="D54" s="22" t="s">
        <v>1323</v>
      </c>
      <c r="E54" s="22" t="s">
        <v>1321</v>
      </c>
      <c r="F54" s="22" t="s">
        <v>1322</v>
      </c>
      <c r="G54" s="22"/>
      <c r="H54" s="1">
        <v>2</v>
      </c>
    </row>
    <row r="55" spans="2:8" ht="25.5">
      <c r="B55" s="22">
        <f t="shared" si="0"/>
        <v>52</v>
      </c>
      <c r="C55" s="22" t="s">
        <v>1402</v>
      </c>
      <c r="D55" s="22" t="s">
        <v>1399</v>
      </c>
      <c r="E55" s="22" t="s">
        <v>1400</v>
      </c>
      <c r="F55" s="22" t="s">
        <v>1401</v>
      </c>
      <c r="G55" s="22"/>
      <c r="H55" s="1">
        <v>2</v>
      </c>
    </row>
    <row r="56" spans="2:8" ht="25.5">
      <c r="B56" s="22">
        <v>53</v>
      </c>
      <c r="C56" s="22" t="s">
        <v>119</v>
      </c>
      <c r="D56" s="22" t="s">
        <v>507</v>
      </c>
      <c r="E56" s="22" t="s">
        <v>184</v>
      </c>
      <c r="F56" s="22" t="s">
        <v>183</v>
      </c>
      <c r="G56" s="22" t="s">
        <v>1490</v>
      </c>
      <c r="H56" s="1">
        <v>3</v>
      </c>
    </row>
    <row r="57" spans="2:8" ht="25.5">
      <c r="B57" s="22">
        <v>54</v>
      </c>
      <c r="C57" s="22" t="s">
        <v>127</v>
      </c>
      <c r="D57" s="22" t="s">
        <v>1466</v>
      </c>
      <c r="E57" s="22" t="s">
        <v>1447</v>
      </c>
      <c r="F57" s="22" t="s">
        <v>1447</v>
      </c>
      <c r="G57" s="22"/>
      <c r="H57" s="1">
        <v>2</v>
      </c>
    </row>
    <row r="58" spans="2:8" ht="38.25">
      <c r="B58" s="22">
        <f t="shared" si="0"/>
        <v>55</v>
      </c>
      <c r="C58" s="22" t="s">
        <v>129</v>
      </c>
      <c r="D58" s="22" t="s">
        <v>1530</v>
      </c>
      <c r="E58" s="22" t="s">
        <v>1439</v>
      </c>
      <c r="F58" s="22" t="s">
        <v>1432</v>
      </c>
      <c r="G58" s="22" t="s">
        <v>1531</v>
      </c>
      <c r="H58" s="1">
        <v>3</v>
      </c>
    </row>
    <row r="59" spans="2:8" ht="25.5">
      <c r="B59" s="22">
        <f t="shared" si="0"/>
        <v>56</v>
      </c>
      <c r="C59" s="22" t="s">
        <v>131</v>
      </c>
      <c r="D59" s="22" t="s">
        <v>1436</v>
      </c>
      <c r="E59" s="22"/>
      <c r="F59" s="22"/>
      <c r="G59" s="22" t="s">
        <v>1437</v>
      </c>
      <c r="H59" s="1">
        <v>1</v>
      </c>
    </row>
    <row r="60" spans="2:8" ht="25.5">
      <c r="B60" s="22">
        <f t="shared" si="0"/>
        <v>57</v>
      </c>
      <c r="C60" s="22" t="s">
        <v>136</v>
      </c>
      <c r="D60" s="22" t="s">
        <v>1473</v>
      </c>
      <c r="E60" s="22" t="s">
        <v>1474</v>
      </c>
      <c r="F60" s="22" t="s">
        <v>1474</v>
      </c>
      <c r="G60" s="22"/>
      <c r="H60" s="1">
        <v>2</v>
      </c>
    </row>
    <row r="61" spans="2:8" ht="38.25">
      <c r="B61" s="22">
        <f t="shared" si="0"/>
        <v>58</v>
      </c>
      <c r="C61" s="22" t="s">
        <v>138</v>
      </c>
      <c r="D61" s="22" t="s">
        <v>1518</v>
      </c>
      <c r="E61" s="22" t="s">
        <v>1373</v>
      </c>
      <c r="F61" s="22" t="s">
        <v>1374</v>
      </c>
      <c r="G61" s="22" t="s">
        <v>1519</v>
      </c>
      <c r="H61" s="1">
        <v>3</v>
      </c>
    </row>
    <row r="62" spans="2:8" ht="25.5">
      <c r="B62" s="22">
        <v>59</v>
      </c>
      <c r="C62" s="22" t="s">
        <v>180</v>
      </c>
      <c r="D62" s="22" t="s">
        <v>179</v>
      </c>
      <c r="E62" s="22"/>
      <c r="F62" s="22"/>
      <c r="G62" s="22" t="s">
        <v>1535</v>
      </c>
      <c r="H62" s="1">
        <v>1</v>
      </c>
    </row>
    <row r="63" spans="2:8" ht="25.5">
      <c r="B63" s="22">
        <f t="shared" si="0"/>
        <v>60</v>
      </c>
      <c r="C63" s="22" t="s">
        <v>181</v>
      </c>
      <c r="D63" s="22" t="s">
        <v>1542</v>
      </c>
      <c r="E63" s="22" t="s">
        <v>1543</v>
      </c>
      <c r="F63" s="22" t="s">
        <v>1543</v>
      </c>
      <c r="G63" s="22"/>
      <c r="H63" s="1">
        <v>2</v>
      </c>
    </row>
    <row r="64" spans="2:8" ht="25.5">
      <c r="B64" s="22">
        <f t="shared" si="0"/>
        <v>61</v>
      </c>
      <c r="C64" s="22" t="s">
        <v>186</v>
      </c>
      <c r="D64" s="22" t="s">
        <v>187</v>
      </c>
      <c r="E64" s="22"/>
      <c r="F64" s="22"/>
      <c r="G64" s="22" t="s">
        <v>192</v>
      </c>
      <c r="H64" s="1">
        <v>1</v>
      </c>
    </row>
    <row r="65" spans="2:11" ht="25.5">
      <c r="B65" s="22">
        <f t="shared" si="0"/>
        <v>62</v>
      </c>
      <c r="C65" s="22" t="s">
        <v>189</v>
      </c>
      <c r="D65" s="22" t="s">
        <v>190</v>
      </c>
      <c r="E65" s="22"/>
      <c r="F65" s="22"/>
      <c r="G65" s="22" t="s">
        <v>1179</v>
      </c>
      <c r="H65" s="1">
        <v>1</v>
      </c>
    </row>
    <row r="66" spans="2:11" ht="25.5">
      <c r="B66" s="22">
        <f t="shared" si="0"/>
        <v>63</v>
      </c>
      <c r="C66" s="22" t="s">
        <v>191</v>
      </c>
      <c r="D66" s="22" t="s">
        <v>970</v>
      </c>
      <c r="E66" s="22" t="s">
        <v>349</v>
      </c>
      <c r="F66" s="22" t="s">
        <v>1178</v>
      </c>
      <c r="G66" s="22"/>
      <c r="H66" s="1">
        <v>2</v>
      </c>
    </row>
    <row r="67" spans="2:11" ht="25.5">
      <c r="B67" s="22">
        <f t="shared" si="0"/>
        <v>64</v>
      </c>
      <c r="C67" s="22" t="s">
        <v>198</v>
      </c>
      <c r="D67" s="22" t="s">
        <v>199</v>
      </c>
      <c r="E67" s="22" t="s">
        <v>201</v>
      </c>
      <c r="F67" s="22" t="s">
        <v>200</v>
      </c>
      <c r="G67" s="22"/>
      <c r="H67" s="1">
        <v>2</v>
      </c>
    </row>
    <row r="68" spans="2:11" ht="25.5">
      <c r="B68" s="22">
        <f t="shared" si="0"/>
        <v>65</v>
      </c>
      <c r="C68" s="22" t="s">
        <v>202</v>
      </c>
      <c r="D68" s="22" t="s">
        <v>1200</v>
      </c>
      <c r="E68" s="22" t="s">
        <v>203</v>
      </c>
      <c r="F68" s="22" t="s">
        <v>204</v>
      </c>
      <c r="G68" s="22" t="s">
        <v>338</v>
      </c>
      <c r="H68" s="1">
        <v>3</v>
      </c>
    </row>
    <row r="69" spans="2:11" ht="38.25">
      <c r="B69" s="22">
        <f t="shared" si="0"/>
        <v>66</v>
      </c>
      <c r="C69" s="22" t="s">
        <v>207</v>
      </c>
      <c r="D69" s="22" t="s">
        <v>276</v>
      </c>
      <c r="E69" s="22" t="s">
        <v>275</v>
      </c>
      <c r="F69" s="22" t="s">
        <v>753</v>
      </c>
      <c r="G69" s="22" t="s">
        <v>754</v>
      </c>
      <c r="H69" s="1">
        <v>3</v>
      </c>
    </row>
    <row r="70" spans="2:11" ht="25.5">
      <c r="B70" s="22">
        <f t="shared" si="0"/>
        <v>67</v>
      </c>
      <c r="C70" s="22" t="s">
        <v>208</v>
      </c>
      <c r="D70" s="22" t="s">
        <v>209</v>
      </c>
      <c r="E70" s="22"/>
      <c r="F70" s="22"/>
      <c r="G70" s="22" t="s">
        <v>1180</v>
      </c>
      <c r="H70" s="1">
        <v>1</v>
      </c>
    </row>
    <row r="71" spans="2:11" ht="30.75" customHeight="1">
      <c r="B71" s="22">
        <f t="shared" si="0"/>
        <v>68</v>
      </c>
      <c r="C71" s="22" t="s">
        <v>210</v>
      </c>
      <c r="D71" s="22" t="s">
        <v>56</v>
      </c>
      <c r="E71" s="22" t="s">
        <v>759</v>
      </c>
      <c r="F71" s="22" t="s">
        <v>758</v>
      </c>
      <c r="G71" s="22"/>
      <c r="H71" s="1">
        <v>2</v>
      </c>
    </row>
    <row r="72" spans="2:11" ht="25.5">
      <c r="B72" s="22">
        <f t="shared" si="0"/>
        <v>69</v>
      </c>
      <c r="C72" s="22" t="s">
        <v>211</v>
      </c>
      <c r="D72" s="22" t="s">
        <v>55</v>
      </c>
      <c r="E72" s="22" t="s">
        <v>761</v>
      </c>
      <c r="F72" s="22" t="s">
        <v>762</v>
      </c>
      <c r="G72" s="22"/>
      <c r="H72" s="1">
        <v>2</v>
      </c>
    </row>
    <row r="73" spans="2:11" ht="25.5">
      <c r="B73" s="22">
        <f t="shared" si="0"/>
        <v>70</v>
      </c>
      <c r="C73" s="22" t="s">
        <v>212</v>
      </c>
      <c r="D73" s="22" t="s">
        <v>213</v>
      </c>
      <c r="E73" s="22" t="s">
        <v>765</v>
      </c>
      <c r="F73" s="22" t="s">
        <v>214</v>
      </c>
      <c r="G73" s="22"/>
      <c r="H73" s="1">
        <v>2</v>
      </c>
    </row>
    <row r="74" spans="2:11" ht="25.5">
      <c r="B74" s="22">
        <f t="shared" si="0"/>
        <v>71</v>
      </c>
      <c r="C74" s="22" t="s">
        <v>1183</v>
      </c>
      <c r="D74" s="22" t="s">
        <v>42</v>
      </c>
      <c r="E74" s="22"/>
      <c r="F74" s="22"/>
      <c r="G74" s="22" t="s">
        <v>215</v>
      </c>
      <c r="H74" s="1">
        <v>1</v>
      </c>
      <c r="K74" s="25"/>
    </row>
    <row r="75" spans="2:11" ht="25.5">
      <c r="B75" s="22">
        <f t="shared" si="0"/>
        <v>72</v>
      </c>
      <c r="C75" s="22" t="s">
        <v>216</v>
      </c>
      <c r="D75" s="22" t="s">
        <v>217</v>
      </c>
      <c r="E75" s="22"/>
      <c r="F75" s="22"/>
      <c r="G75" s="22" t="s">
        <v>218</v>
      </c>
      <c r="H75" s="1">
        <v>1</v>
      </c>
    </row>
    <row r="76" spans="2:11" ht="25.5">
      <c r="B76" s="22">
        <f t="shared" si="0"/>
        <v>73</v>
      </c>
      <c r="C76" s="22" t="s">
        <v>219</v>
      </c>
      <c r="D76" s="22" t="s">
        <v>220</v>
      </c>
      <c r="E76" s="22" t="s">
        <v>794</v>
      </c>
      <c r="F76" s="22" t="s">
        <v>795</v>
      </c>
      <c r="G76" s="22"/>
      <c r="H76" s="1">
        <v>2</v>
      </c>
    </row>
    <row r="77" spans="2:11" ht="25.5">
      <c r="B77" s="22">
        <f t="shared" si="0"/>
        <v>74</v>
      </c>
      <c r="C77" s="14" t="s">
        <v>822</v>
      </c>
      <c r="D77" s="14" t="s">
        <v>130</v>
      </c>
      <c r="E77" s="14"/>
      <c r="F77" s="80"/>
      <c r="G77" s="14" t="s">
        <v>825</v>
      </c>
      <c r="H77" s="1">
        <v>1</v>
      </c>
    </row>
    <row r="78" spans="2:11" ht="25.5">
      <c r="B78" s="22">
        <f t="shared" si="0"/>
        <v>75</v>
      </c>
      <c r="C78" s="22" t="s">
        <v>823</v>
      </c>
      <c r="D78" s="22" t="s">
        <v>403</v>
      </c>
      <c r="E78" s="22"/>
      <c r="F78" s="22"/>
      <c r="G78" s="22" t="s">
        <v>824</v>
      </c>
      <c r="H78" s="1">
        <v>1</v>
      </c>
    </row>
    <row r="79" spans="2:11" ht="25.5">
      <c r="B79" s="22">
        <f t="shared" si="0"/>
        <v>76</v>
      </c>
      <c r="C79" s="22" t="s">
        <v>232</v>
      </c>
      <c r="D79" s="22" t="s">
        <v>233</v>
      </c>
      <c r="E79" s="22"/>
      <c r="F79" s="22"/>
      <c r="G79" s="22" t="s">
        <v>234</v>
      </c>
      <c r="H79" s="1">
        <v>1</v>
      </c>
    </row>
    <row r="80" spans="2:11" ht="25.5">
      <c r="B80" s="22">
        <f t="shared" si="0"/>
        <v>77</v>
      </c>
      <c r="C80" s="22" t="s">
        <v>238</v>
      </c>
      <c r="D80" s="22" t="s">
        <v>239</v>
      </c>
      <c r="E80" s="22" t="s">
        <v>1188</v>
      </c>
      <c r="F80" s="22" t="s">
        <v>1189</v>
      </c>
      <c r="G80" s="22"/>
      <c r="H80" s="1">
        <v>2</v>
      </c>
    </row>
    <row r="81" spans="2:17" ht="25.5">
      <c r="B81" s="22">
        <f t="shared" si="0"/>
        <v>78</v>
      </c>
      <c r="C81" s="22" t="s">
        <v>240</v>
      </c>
      <c r="D81" s="22" t="s">
        <v>241</v>
      </c>
      <c r="E81" s="22" t="s">
        <v>242</v>
      </c>
      <c r="F81" s="22" t="s">
        <v>243</v>
      </c>
      <c r="G81" s="22" t="s">
        <v>244</v>
      </c>
      <c r="H81" s="1">
        <v>3</v>
      </c>
    </row>
    <row r="82" spans="2:17" ht="25.5">
      <c r="B82" s="22">
        <f t="shared" si="0"/>
        <v>79</v>
      </c>
      <c r="C82" s="22" t="s">
        <v>250</v>
      </c>
      <c r="D82" s="22" t="s">
        <v>973</v>
      </c>
      <c r="E82" s="22" t="s">
        <v>868</v>
      </c>
      <c r="F82" s="22" t="s">
        <v>337</v>
      </c>
      <c r="G82" s="22" t="s">
        <v>251</v>
      </c>
      <c r="H82" s="1">
        <v>3</v>
      </c>
    </row>
    <row r="83" spans="2:17" ht="25.5">
      <c r="B83" s="22">
        <f t="shared" si="0"/>
        <v>80</v>
      </c>
      <c r="C83" s="22" t="s">
        <v>252</v>
      </c>
      <c r="D83" s="22" t="s">
        <v>253</v>
      </c>
      <c r="E83" s="22"/>
      <c r="F83" s="22"/>
      <c r="G83" s="22" t="s">
        <v>254</v>
      </c>
      <c r="H83" s="1">
        <v>1</v>
      </c>
    </row>
    <row r="84" spans="2:17" ht="25.5">
      <c r="B84" s="22">
        <f t="shared" ref="B84:B147" si="1">B83+1</f>
        <v>81</v>
      </c>
      <c r="C84" s="22" t="s">
        <v>1190</v>
      </c>
      <c r="D84" s="22" t="s">
        <v>255</v>
      </c>
      <c r="E84" s="22"/>
      <c r="F84" s="22"/>
      <c r="G84" s="22" t="s">
        <v>256</v>
      </c>
      <c r="H84" s="1">
        <v>1</v>
      </c>
    </row>
    <row r="85" spans="2:17" ht="25.5">
      <c r="B85" s="22">
        <f t="shared" si="1"/>
        <v>82</v>
      </c>
      <c r="C85" s="22" t="s">
        <v>260</v>
      </c>
      <c r="D85" s="22" t="s">
        <v>90</v>
      </c>
      <c r="E85" s="22"/>
      <c r="F85" s="22"/>
      <c r="G85" s="22" t="s">
        <v>384</v>
      </c>
      <c r="H85" s="1">
        <v>1</v>
      </c>
    </row>
    <row r="86" spans="2:17" ht="38.25">
      <c r="B86" s="22">
        <f t="shared" si="1"/>
        <v>83</v>
      </c>
      <c r="C86" s="22" t="s">
        <v>262</v>
      </c>
      <c r="D86" s="22" t="s">
        <v>263</v>
      </c>
      <c r="E86" s="22" t="s">
        <v>264</v>
      </c>
      <c r="F86" s="22" t="s">
        <v>265</v>
      </c>
      <c r="G86" s="22"/>
      <c r="H86" s="16">
        <v>2</v>
      </c>
      <c r="I86" s="16"/>
      <c r="J86" s="16"/>
      <c r="K86" s="16"/>
      <c r="L86" s="16"/>
      <c r="M86" s="16"/>
      <c r="N86" s="16"/>
      <c r="O86" s="16"/>
      <c r="P86" s="16"/>
      <c r="Q86" s="16"/>
    </row>
    <row r="87" spans="2:17" ht="25.5">
      <c r="B87" s="22">
        <f t="shared" si="1"/>
        <v>84</v>
      </c>
      <c r="C87" s="22" t="s">
        <v>270</v>
      </c>
      <c r="D87" s="22" t="s">
        <v>271</v>
      </c>
      <c r="E87" s="22"/>
      <c r="F87" s="22"/>
      <c r="G87" s="22" t="s">
        <v>273</v>
      </c>
      <c r="H87" s="16">
        <v>1</v>
      </c>
      <c r="I87" s="16"/>
      <c r="J87" s="16"/>
      <c r="K87" s="16"/>
      <c r="L87" s="16"/>
      <c r="M87" s="16"/>
      <c r="N87" s="16"/>
      <c r="O87" s="16"/>
      <c r="P87" s="16"/>
      <c r="Q87" s="16"/>
    </row>
    <row r="88" spans="2:17" ht="25.5">
      <c r="B88" s="22">
        <f t="shared" si="1"/>
        <v>85</v>
      </c>
      <c r="C88" s="22" t="s">
        <v>272</v>
      </c>
      <c r="D88" s="22" t="s">
        <v>51</v>
      </c>
      <c r="E88" s="22"/>
      <c r="F88" s="22"/>
      <c r="G88" s="22" t="s">
        <v>274</v>
      </c>
      <c r="H88" s="16">
        <v>1</v>
      </c>
      <c r="I88" s="16"/>
      <c r="J88" s="16"/>
      <c r="K88" s="16"/>
      <c r="L88" s="16"/>
      <c r="M88" s="16"/>
      <c r="N88" s="16"/>
      <c r="O88" s="16"/>
      <c r="P88" s="16"/>
      <c r="Q88" s="16"/>
    </row>
    <row r="89" spans="2:17" ht="38.25">
      <c r="B89" s="22">
        <f t="shared" si="1"/>
        <v>86</v>
      </c>
      <c r="C89" s="22" t="s">
        <v>1191</v>
      </c>
      <c r="D89" s="22" t="s">
        <v>277</v>
      </c>
      <c r="E89" s="22" t="s">
        <v>279</v>
      </c>
      <c r="F89" s="22" t="s">
        <v>278</v>
      </c>
      <c r="G89" s="22"/>
      <c r="H89" s="16">
        <v>2</v>
      </c>
      <c r="I89" s="16"/>
      <c r="J89" s="16"/>
      <c r="K89" s="16"/>
      <c r="L89" s="16"/>
      <c r="M89" s="16"/>
      <c r="N89" s="16"/>
      <c r="O89" s="16"/>
      <c r="P89" s="16"/>
      <c r="Q89" s="16"/>
    </row>
    <row r="90" spans="2:17" ht="25.5">
      <c r="B90" s="22">
        <f t="shared" si="1"/>
        <v>87</v>
      </c>
      <c r="C90" s="22" t="s">
        <v>280</v>
      </c>
      <c r="D90" s="22" t="s">
        <v>281</v>
      </c>
      <c r="E90" s="22"/>
      <c r="F90" s="22"/>
      <c r="G90" s="22" t="s">
        <v>282</v>
      </c>
      <c r="H90" s="16">
        <v>1</v>
      </c>
      <c r="I90" s="16"/>
      <c r="J90" s="16"/>
      <c r="K90" s="16"/>
      <c r="L90" s="16"/>
      <c r="M90" s="16"/>
      <c r="N90" s="16"/>
      <c r="O90" s="16"/>
      <c r="P90" s="16"/>
      <c r="Q90" s="16"/>
    </row>
    <row r="91" spans="2:17" ht="25.5">
      <c r="B91" s="22">
        <f t="shared" si="1"/>
        <v>88</v>
      </c>
      <c r="C91" s="22" t="s">
        <v>283</v>
      </c>
      <c r="D91" s="22" t="s">
        <v>284</v>
      </c>
      <c r="E91" s="22"/>
      <c r="F91" s="22"/>
      <c r="G91" s="22" t="s">
        <v>285</v>
      </c>
      <c r="H91" s="16">
        <v>1</v>
      </c>
      <c r="I91" s="16"/>
      <c r="J91" s="16"/>
      <c r="K91" s="16"/>
      <c r="L91" s="16"/>
      <c r="M91" s="16"/>
      <c r="N91" s="16"/>
      <c r="O91" s="16"/>
      <c r="P91" s="16"/>
      <c r="Q91" s="16"/>
    </row>
    <row r="92" spans="2:17" ht="38.25">
      <c r="B92" s="22">
        <f t="shared" si="1"/>
        <v>89</v>
      </c>
      <c r="C92" s="22" t="s">
        <v>287</v>
      </c>
      <c r="D92" s="22" t="s">
        <v>49</v>
      </c>
      <c r="E92" s="22" t="s">
        <v>1194</v>
      </c>
      <c r="F92" s="22" t="s">
        <v>288</v>
      </c>
      <c r="G92" s="22"/>
      <c r="H92" s="1">
        <v>2</v>
      </c>
    </row>
    <row r="93" spans="2:17" ht="25.5">
      <c r="B93" s="22">
        <f t="shared" si="1"/>
        <v>90</v>
      </c>
      <c r="C93" s="22" t="s">
        <v>289</v>
      </c>
      <c r="D93" s="22" t="s">
        <v>906</v>
      </c>
      <c r="E93" s="22"/>
      <c r="F93" s="22"/>
      <c r="G93" s="22" t="s">
        <v>907</v>
      </c>
      <c r="H93" s="1">
        <v>1</v>
      </c>
    </row>
    <row r="94" spans="2:17" ht="38.25">
      <c r="B94" s="22">
        <f t="shared" si="1"/>
        <v>91</v>
      </c>
      <c r="C94" s="22" t="s">
        <v>290</v>
      </c>
      <c r="D94" s="22" t="s">
        <v>291</v>
      </c>
      <c r="E94" s="22" t="s">
        <v>292</v>
      </c>
      <c r="F94" s="22" t="s">
        <v>293</v>
      </c>
      <c r="G94" s="22"/>
      <c r="H94" s="1">
        <v>2</v>
      </c>
    </row>
    <row r="95" spans="2:17" ht="25.5">
      <c r="B95" s="22">
        <f t="shared" si="1"/>
        <v>92</v>
      </c>
      <c r="C95" s="22" t="s">
        <v>302</v>
      </c>
      <c r="D95" s="22" t="s">
        <v>303</v>
      </c>
      <c r="E95" s="22"/>
      <c r="F95" s="22"/>
      <c r="G95" s="22" t="s">
        <v>304</v>
      </c>
      <c r="H95" s="1">
        <v>1</v>
      </c>
    </row>
    <row r="96" spans="2:17" ht="25.5">
      <c r="B96" s="22">
        <f t="shared" si="1"/>
        <v>93</v>
      </c>
      <c r="C96" s="22" t="s">
        <v>297</v>
      </c>
      <c r="D96" s="22" t="s">
        <v>298</v>
      </c>
      <c r="E96" s="22"/>
      <c r="F96" s="22"/>
      <c r="G96" s="22" t="s">
        <v>299</v>
      </c>
      <c r="H96" s="1">
        <v>1</v>
      </c>
    </row>
    <row r="97" spans="1:8" ht="25.5">
      <c r="B97" s="22">
        <f t="shared" si="1"/>
        <v>94</v>
      </c>
      <c r="C97" s="22" t="s">
        <v>305</v>
      </c>
      <c r="D97" s="22" t="s">
        <v>306</v>
      </c>
      <c r="E97" s="22"/>
      <c r="F97" s="22"/>
      <c r="G97" s="22" t="s">
        <v>307</v>
      </c>
      <c r="H97" s="1">
        <v>1</v>
      </c>
    </row>
    <row r="98" spans="1:8" ht="25.5">
      <c r="B98" s="22">
        <f t="shared" si="1"/>
        <v>95</v>
      </c>
      <c r="C98" s="22" t="s">
        <v>312</v>
      </c>
      <c r="D98" s="22" t="s">
        <v>313</v>
      </c>
      <c r="E98" s="22"/>
      <c r="F98" s="22"/>
      <c r="G98" s="22" t="s">
        <v>314</v>
      </c>
      <c r="H98" s="1">
        <v>1</v>
      </c>
    </row>
    <row r="99" spans="1:8" ht="25.5">
      <c r="B99" s="22">
        <f t="shared" si="1"/>
        <v>96</v>
      </c>
      <c r="C99" s="22" t="s">
        <v>318</v>
      </c>
      <c r="D99" s="22" t="s">
        <v>319</v>
      </c>
      <c r="E99" s="22" t="s">
        <v>320</v>
      </c>
      <c r="F99" s="22" t="s">
        <v>321</v>
      </c>
      <c r="G99" s="22"/>
      <c r="H99" s="1">
        <v>2</v>
      </c>
    </row>
    <row r="100" spans="1:8" ht="25.5">
      <c r="B100" s="22">
        <f t="shared" si="1"/>
        <v>97</v>
      </c>
      <c r="C100" s="22" t="s">
        <v>327</v>
      </c>
      <c r="D100" s="22" t="s">
        <v>190</v>
      </c>
      <c r="E100" s="22"/>
      <c r="F100" s="22"/>
      <c r="G100" s="22" t="s">
        <v>328</v>
      </c>
      <c r="H100" s="1">
        <v>1</v>
      </c>
    </row>
    <row r="101" spans="1:8" ht="25.5">
      <c r="B101" s="22">
        <f t="shared" si="1"/>
        <v>98</v>
      </c>
      <c r="C101" s="22" t="s">
        <v>329</v>
      </c>
      <c r="D101" s="22" t="s">
        <v>330</v>
      </c>
      <c r="E101" s="22"/>
      <c r="F101" s="22"/>
      <c r="G101" s="22" t="s">
        <v>331</v>
      </c>
      <c r="H101" s="1">
        <v>1</v>
      </c>
    </row>
    <row r="102" spans="1:8" ht="25.5">
      <c r="B102" s="22">
        <f t="shared" si="1"/>
        <v>99</v>
      </c>
      <c r="C102" s="22" t="s">
        <v>332</v>
      </c>
      <c r="D102" s="22" t="s">
        <v>333</v>
      </c>
      <c r="E102" s="22"/>
      <c r="F102" s="22"/>
      <c r="G102" s="22" t="s">
        <v>334</v>
      </c>
      <c r="H102" s="1">
        <v>1</v>
      </c>
    </row>
    <row r="103" spans="1:8" ht="25.5">
      <c r="B103" s="22">
        <f t="shared" si="1"/>
        <v>100</v>
      </c>
      <c r="C103" s="22" t="s">
        <v>340</v>
      </c>
      <c r="D103" s="22" t="s">
        <v>341</v>
      </c>
      <c r="E103" s="22" t="s">
        <v>343</v>
      </c>
      <c r="F103" s="22" t="s">
        <v>342</v>
      </c>
      <c r="G103" s="22"/>
      <c r="H103" s="1">
        <v>2</v>
      </c>
    </row>
    <row r="104" spans="1:8" ht="25.5">
      <c r="B104" s="22">
        <f t="shared" si="1"/>
        <v>101</v>
      </c>
      <c r="C104" s="22" t="s">
        <v>346</v>
      </c>
      <c r="D104" s="22" t="s">
        <v>1197</v>
      </c>
      <c r="E104" s="22"/>
      <c r="F104" s="22"/>
      <c r="G104" s="22" t="s">
        <v>347</v>
      </c>
      <c r="H104" s="1">
        <v>1</v>
      </c>
    </row>
    <row r="105" spans="1:8" ht="25.5">
      <c r="B105" s="22">
        <f t="shared" si="1"/>
        <v>102</v>
      </c>
      <c r="C105" s="22" t="s">
        <v>350</v>
      </c>
      <c r="D105" s="22" t="s">
        <v>351</v>
      </c>
      <c r="E105" s="22"/>
      <c r="F105" s="22"/>
      <c r="G105" s="22" t="s">
        <v>352</v>
      </c>
      <c r="H105" s="1">
        <v>1</v>
      </c>
    </row>
    <row r="106" spans="1:8" ht="25.5">
      <c r="A106" s="26">
        <v>22</v>
      </c>
      <c r="B106" s="22">
        <f t="shared" si="1"/>
        <v>103</v>
      </c>
      <c r="C106" s="22" t="s">
        <v>2</v>
      </c>
      <c r="D106" s="22" t="s">
        <v>968</v>
      </c>
      <c r="E106" s="22" t="s">
        <v>353</v>
      </c>
      <c r="F106" s="22" t="s">
        <v>354</v>
      </c>
      <c r="G106" s="22"/>
      <c r="H106" s="1">
        <v>2</v>
      </c>
    </row>
    <row r="107" spans="1:8" ht="25.5">
      <c r="A107" s="4"/>
      <c r="B107" s="22">
        <f t="shared" si="1"/>
        <v>104</v>
      </c>
      <c r="C107" s="22" t="s">
        <v>355</v>
      </c>
      <c r="D107" s="22" t="s">
        <v>356</v>
      </c>
      <c r="E107" s="22"/>
      <c r="F107" s="22"/>
      <c r="G107" s="22" t="s">
        <v>357</v>
      </c>
      <c r="H107" s="1">
        <v>1</v>
      </c>
    </row>
    <row r="108" spans="1:8" ht="25.5">
      <c r="A108" s="27">
        <v>23</v>
      </c>
      <c r="B108" s="22">
        <f t="shared" si="1"/>
        <v>105</v>
      </c>
      <c r="C108" s="22" t="s">
        <v>1</v>
      </c>
      <c r="D108" s="22" t="s">
        <v>376</v>
      </c>
      <c r="E108" s="22"/>
      <c r="F108" s="22" t="s">
        <v>358</v>
      </c>
      <c r="G108" s="22"/>
      <c r="H108" s="1">
        <v>1</v>
      </c>
    </row>
    <row r="109" spans="1:8" ht="38.25">
      <c r="A109" s="4"/>
      <c r="B109" s="22">
        <f t="shared" si="1"/>
        <v>106</v>
      </c>
      <c r="C109" s="22" t="s">
        <v>1192</v>
      </c>
      <c r="D109" s="22" t="s">
        <v>1193</v>
      </c>
      <c r="E109" s="22" t="s">
        <v>897</v>
      </c>
      <c r="F109" s="22" t="s">
        <v>182</v>
      </c>
      <c r="G109" s="22" t="s">
        <v>348</v>
      </c>
      <c r="H109" s="1">
        <v>3</v>
      </c>
    </row>
    <row r="110" spans="1:8" ht="25.5">
      <c r="A110" s="4"/>
      <c r="B110" s="22">
        <f t="shared" si="1"/>
        <v>107</v>
      </c>
      <c r="C110" s="22" t="s">
        <v>355</v>
      </c>
      <c r="D110" s="22" t="s">
        <v>374</v>
      </c>
      <c r="E110" s="22"/>
      <c r="F110" s="22"/>
      <c r="G110" s="22" t="s">
        <v>375</v>
      </c>
      <c r="H110" s="1">
        <v>1</v>
      </c>
    </row>
    <row r="111" spans="1:8" ht="25.5">
      <c r="A111" s="4"/>
      <c r="B111" s="22">
        <f t="shared" si="1"/>
        <v>108</v>
      </c>
      <c r="C111" s="22" t="s">
        <v>1</v>
      </c>
      <c r="D111" s="22" t="s">
        <v>376</v>
      </c>
      <c r="E111" s="22"/>
      <c r="F111" s="22" t="s">
        <v>377</v>
      </c>
      <c r="G111" s="22"/>
      <c r="H111" s="1">
        <v>1</v>
      </c>
    </row>
    <row r="112" spans="1:8" ht="25.5">
      <c r="A112" s="4"/>
      <c r="B112" s="22">
        <f t="shared" si="1"/>
        <v>109</v>
      </c>
      <c r="C112" s="22" t="s">
        <v>3</v>
      </c>
      <c r="D112" s="22" t="s">
        <v>378</v>
      </c>
      <c r="E112" s="22" t="s">
        <v>359</v>
      </c>
      <c r="F112" s="22" t="s">
        <v>360</v>
      </c>
      <c r="G112" s="22"/>
      <c r="H112" s="1">
        <v>2</v>
      </c>
    </row>
    <row r="113" spans="1:8" ht="25.5">
      <c r="A113" s="4"/>
      <c r="B113" s="22">
        <f t="shared" si="1"/>
        <v>110</v>
      </c>
      <c r="C113" s="22" t="s">
        <v>361</v>
      </c>
      <c r="D113" s="22" t="s">
        <v>362</v>
      </c>
      <c r="E113" s="22" t="s">
        <v>364</v>
      </c>
      <c r="F113" s="22" t="s">
        <v>363</v>
      </c>
      <c r="G113" s="22"/>
      <c r="H113" s="1">
        <v>2</v>
      </c>
    </row>
    <row r="114" spans="1:8" ht="25.5">
      <c r="A114" s="4"/>
      <c r="B114" s="22">
        <f t="shared" si="1"/>
        <v>111</v>
      </c>
      <c r="C114" s="22" t="s">
        <v>365</v>
      </c>
      <c r="D114" s="22" t="s">
        <v>366</v>
      </c>
      <c r="E114" s="22"/>
      <c r="F114" s="22"/>
      <c r="G114" s="22" t="s">
        <v>367</v>
      </c>
      <c r="H114" s="1">
        <v>1</v>
      </c>
    </row>
    <row r="115" spans="1:8" ht="25.5">
      <c r="A115" s="4"/>
      <c r="B115" s="22">
        <f t="shared" si="1"/>
        <v>112</v>
      </c>
      <c r="C115" s="22" t="s">
        <v>368</v>
      </c>
      <c r="D115" s="22" t="s">
        <v>369</v>
      </c>
      <c r="E115" s="22"/>
      <c r="F115" s="22"/>
      <c r="G115" s="22" t="s">
        <v>370</v>
      </c>
      <c r="H115" s="1">
        <v>1</v>
      </c>
    </row>
    <row r="116" spans="1:8" ht="25.5">
      <c r="A116" s="4"/>
      <c r="B116" s="22">
        <f t="shared" si="1"/>
        <v>113</v>
      </c>
      <c r="C116" s="22" t="s">
        <v>380</v>
      </c>
      <c r="D116" s="22" t="s">
        <v>209</v>
      </c>
      <c r="E116" s="22"/>
      <c r="F116" s="22"/>
      <c r="G116" s="22" t="s">
        <v>381</v>
      </c>
      <c r="H116" s="1">
        <v>1</v>
      </c>
    </row>
    <row r="117" spans="1:8" ht="25.5">
      <c r="A117" s="4"/>
      <c r="B117" s="22">
        <f t="shared" si="1"/>
        <v>114</v>
      </c>
      <c r="C117" s="22" t="s">
        <v>390</v>
      </c>
      <c r="D117" s="22" t="s">
        <v>391</v>
      </c>
      <c r="E117" s="22"/>
      <c r="F117" s="22"/>
      <c r="G117" s="22" t="s">
        <v>392</v>
      </c>
      <c r="H117" s="1">
        <v>1</v>
      </c>
    </row>
    <row r="118" spans="1:8" ht="25.5">
      <c r="A118" s="4"/>
      <c r="B118" s="22">
        <f t="shared" si="1"/>
        <v>115</v>
      </c>
      <c r="C118" s="22" t="s">
        <v>396</v>
      </c>
      <c r="D118" s="22" t="s">
        <v>397</v>
      </c>
      <c r="E118" s="22"/>
      <c r="F118" s="22"/>
      <c r="G118" s="22" t="s">
        <v>398</v>
      </c>
      <c r="H118" s="1">
        <v>1</v>
      </c>
    </row>
    <row r="119" spans="1:8" ht="25.5">
      <c r="A119" s="4"/>
      <c r="B119" s="22">
        <f t="shared" si="1"/>
        <v>116</v>
      </c>
      <c r="C119" s="22" t="s">
        <v>393</v>
      </c>
      <c r="D119" s="22" t="s">
        <v>394</v>
      </c>
      <c r="E119" s="22"/>
      <c r="F119" s="22"/>
      <c r="G119" s="22" t="s">
        <v>395</v>
      </c>
      <c r="H119" s="1">
        <v>1</v>
      </c>
    </row>
    <row r="120" spans="1:8" ht="25.5">
      <c r="A120" s="4"/>
      <c r="B120" s="22">
        <f t="shared" si="1"/>
        <v>117</v>
      </c>
      <c r="C120" s="22" t="s">
        <v>416</v>
      </c>
      <c r="D120" s="22" t="s">
        <v>417</v>
      </c>
      <c r="E120" s="22" t="s">
        <v>418</v>
      </c>
      <c r="F120" s="22"/>
      <c r="G120" s="22"/>
      <c r="H120" s="1">
        <v>1</v>
      </c>
    </row>
    <row r="121" spans="1:8" ht="25.5">
      <c r="A121" s="4"/>
      <c r="B121" s="22">
        <f t="shared" si="1"/>
        <v>118</v>
      </c>
      <c r="C121" s="22" t="s">
        <v>419</v>
      </c>
      <c r="D121" s="22" t="s">
        <v>420</v>
      </c>
      <c r="E121" s="22" t="s">
        <v>421</v>
      </c>
      <c r="F121" s="22" t="s">
        <v>422</v>
      </c>
      <c r="G121" s="22" t="s">
        <v>423</v>
      </c>
      <c r="H121" s="1">
        <v>3</v>
      </c>
    </row>
    <row r="122" spans="1:8" ht="25.5">
      <c r="A122" s="4"/>
      <c r="B122" s="22">
        <f t="shared" si="1"/>
        <v>119</v>
      </c>
      <c r="C122" s="22" t="s">
        <v>498</v>
      </c>
      <c r="D122" s="22" t="s">
        <v>499</v>
      </c>
      <c r="E122" s="22"/>
      <c r="F122" s="22"/>
      <c r="G122" s="22" t="s">
        <v>500</v>
      </c>
      <c r="H122" s="1">
        <v>1</v>
      </c>
    </row>
    <row r="123" spans="1:8" ht="25.5">
      <c r="A123" s="4"/>
      <c r="B123" s="22">
        <f t="shared" si="1"/>
        <v>120</v>
      </c>
      <c r="C123" s="22" t="s">
        <v>399</v>
      </c>
      <c r="D123" s="22" t="s">
        <v>40</v>
      </c>
      <c r="E123" s="22"/>
      <c r="F123" s="22"/>
      <c r="G123" s="22" t="s">
        <v>400</v>
      </c>
      <c r="H123" s="1">
        <v>1</v>
      </c>
    </row>
    <row r="124" spans="1:8" ht="25.5">
      <c r="A124" s="4"/>
      <c r="B124" s="22">
        <f t="shared" si="1"/>
        <v>121</v>
      </c>
      <c r="C124" s="22" t="s">
        <v>402</v>
      </c>
      <c r="D124" s="22" t="s">
        <v>403</v>
      </c>
      <c r="E124" s="22"/>
      <c r="F124" s="22"/>
      <c r="G124" s="22" t="s">
        <v>404</v>
      </c>
      <c r="H124" s="1">
        <v>1</v>
      </c>
    </row>
    <row r="125" spans="1:8" ht="25.5">
      <c r="A125" s="4"/>
      <c r="B125" s="22">
        <f t="shared" si="1"/>
        <v>122</v>
      </c>
      <c r="C125" s="22" t="s">
        <v>407</v>
      </c>
      <c r="D125" s="22" t="s">
        <v>411</v>
      </c>
      <c r="E125" s="22"/>
      <c r="F125" s="22"/>
      <c r="G125" s="22" t="s">
        <v>412</v>
      </c>
      <c r="H125" s="1">
        <v>1</v>
      </c>
    </row>
    <row r="126" spans="1:8" ht="25.5">
      <c r="A126" s="4"/>
      <c r="B126" s="22">
        <f t="shared" si="1"/>
        <v>123</v>
      </c>
      <c r="C126" s="22" t="s">
        <v>508</v>
      </c>
      <c r="D126" s="22" t="s">
        <v>509</v>
      </c>
      <c r="E126" s="107"/>
      <c r="F126" s="107"/>
      <c r="G126" s="22" t="s">
        <v>510</v>
      </c>
      <c r="H126" s="1">
        <v>1</v>
      </c>
    </row>
    <row r="127" spans="1:8" ht="25.5">
      <c r="A127" s="4"/>
      <c r="B127" s="22">
        <f t="shared" si="1"/>
        <v>124</v>
      </c>
      <c r="C127" s="108" t="s">
        <v>1008</v>
      </c>
      <c r="D127" s="108" t="s">
        <v>843</v>
      </c>
      <c r="E127" s="108"/>
      <c r="F127" s="108"/>
      <c r="G127" s="101" t="s">
        <v>1010</v>
      </c>
      <c r="H127" s="1">
        <v>1</v>
      </c>
    </row>
    <row r="128" spans="1:8" ht="25.5">
      <c r="A128" s="4"/>
      <c r="B128" s="22">
        <f t="shared" si="1"/>
        <v>125</v>
      </c>
      <c r="C128" s="23" t="s">
        <v>1036</v>
      </c>
      <c r="D128" s="23" t="s">
        <v>237</v>
      </c>
      <c r="E128" s="23"/>
      <c r="F128" s="23"/>
      <c r="G128" s="14" t="s">
        <v>1038</v>
      </c>
      <c r="H128" s="1">
        <v>1</v>
      </c>
    </row>
    <row r="129" spans="1:8" ht="25.5">
      <c r="A129" s="4"/>
      <c r="B129" s="22">
        <f t="shared" si="1"/>
        <v>126</v>
      </c>
      <c r="C129" s="23" t="s">
        <v>1043</v>
      </c>
      <c r="D129" s="23" t="s">
        <v>1044</v>
      </c>
      <c r="E129" s="23"/>
      <c r="F129" s="23"/>
      <c r="G129" s="14" t="s">
        <v>1045</v>
      </c>
      <c r="H129" s="1">
        <v>1</v>
      </c>
    </row>
    <row r="130" spans="1:8" ht="25.5">
      <c r="A130" s="4"/>
      <c r="B130" s="22">
        <f t="shared" si="1"/>
        <v>127</v>
      </c>
      <c r="C130" s="14" t="s">
        <v>1048</v>
      </c>
      <c r="D130" s="23" t="s">
        <v>1049</v>
      </c>
      <c r="E130" s="14" t="s">
        <v>1050</v>
      </c>
      <c r="F130" s="14" t="s">
        <v>1051</v>
      </c>
      <c r="G130" s="14"/>
      <c r="H130" s="1">
        <v>2</v>
      </c>
    </row>
    <row r="131" spans="1:8" ht="25.5">
      <c r="A131" s="4"/>
      <c r="B131" s="22">
        <f t="shared" si="1"/>
        <v>128</v>
      </c>
      <c r="C131" s="23" t="s">
        <v>1052</v>
      </c>
      <c r="D131" s="23" t="s">
        <v>1053</v>
      </c>
      <c r="E131" s="101" t="s">
        <v>1054</v>
      </c>
      <c r="F131" s="101" t="s">
        <v>1209</v>
      </c>
      <c r="G131" s="101"/>
      <c r="H131" s="1">
        <v>2</v>
      </c>
    </row>
    <row r="132" spans="1:8" ht="25.5">
      <c r="A132" s="4"/>
      <c r="B132" s="22">
        <f t="shared" si="1"/>
        <v>129</v>
      </c>
      <c r="C132" s="23" t="s">
        <v>1055</v>
      </c>
      <c r="D132" s="23" t="s">
        <v>51</v>
      </c>
      <c r="E132" s="101" t="s">
        <v>1056</v>
      </c>
      <c r="F132" s="101" t="s">
        <v>1057</v>
      </c>
      <c r="G132" s="101"/>
      <c r="H132" s="1">
        <v>2</v>
      </c>
    </row>
    <row r="133" spans="1:8" ht="25.5">
      <c r="A133" s="4"/>
      <c r="B133" s="22">
        <f t="shared" si="1"/>
        <v>130</v>
      </c>
      <c r="C133" s="23" t="s">
        <v>1062</v>
      </c>
      <c r="D133" s="23" t="s">
        <v>241</v>
      </c>
      <c r="E133" s="107"/>
      <c r="F133" s="101"/>
      <c r="G133" s="101" t="s">
        <v>1063</v>
      </c>
      <c r="H133" s="1">
        <v>1</v>
      </c>
    </row>
    <row r="134" spans="1:8" ht="25.5">
      <c r="A134" s="4"/>
      <c r="B134" s="22">
        <f t="shared" si="1"/>
        <v>131</v>
      </c>
      <c r="C134" s="23" t="s">
        <v>1064</v>
      </c>
      <c r="D134" s="23" t="s">
        <v>284</v>
      </c>
      <c r="E134" s="108"/>
      <c r="F134" s="108"/>
      <c r="G134" s="101" t="s">
        <v>1065</v>
      </c>
      <c r="H134" s="1">
        <v>1</v>
      </c>
    </row>
    <row r="135" spans="1:8" ht="25.5">
      <c r="A135" s="4"/>
      <c r="B135" s="22">
        <f t="shared" si="1"/>
        <v>132</v>
      </c>
      <c r="C135" s="23" t="s">
        <v>1067</v>
      </c>
      <c r="D135" s="23" t="s">
        <v>1068</v>
      </c>
      <c r="E135" s="108"/>
      <c r="F135" s="108"/>
      <c r="G135" s="101" t="s">
        <v>1069</v>
      </c>
      <c r="H135" s="1">
        <v>1</v>
      </c>
    </row>
    <row r="136" spans="1:8" ht="25.5">
      <c r="A136" s="4"/>
      <c r="B136" s="22">
        <f t="shared" si="1"/>
        <v>133</v>
      </c>
      <c r="C136" s="14" t="s">
        <v>1074</v>
      </c>
      <c r="D136" s="14" t="s">
        <v>91</v>
      </c>
      <c r="E136" s="14"/>
      <c r="F136" s="80"/>
      <c r="G136" s="14" t="s">
        <v>1075</v>
      </c>
      <c r="H136" s="1">
        <v>1</v>
      </c>
    </row>
    <row r="137" spans="1:8" ht="25.5">
      <c r="A137" s="4"/>
      <c r="B137" s="22">
        <f t="shared" si="1"/>
        <v>134</v>
      </c>
      <c r="C137" s="14" t="s">
        <v>1113</v>
      </c>
      <c r="D137" s="14" t="s">
        <v>49</v>
      </c>
      <c r="E137" s="14"/>
      <c r="F137" s="80"/>
      <c r="G137" s="14" t="s">
        <v>1114</v>
      </c>
      <c r="H137" s="1">
        <v>1</v>
      </c>
    </row>
    <row r="138" spans="1:8" ht="25.5">
      <c r="A138" s="4"/>
      <c r="B138" s="22">
        <f t="shared" si="1"/>
        <v>135</v>
      </c>
      <c r="C138" s="14" t="s">
        <v>1115</v>
      </c>
      <c r="D138" s="14" t="s">
        <v>487</v>
      </c>
      <c r="E138" s="14"/>
      <c r="F138" s="80"/>
      <c r="G138" s="14" t="s">
        <v>1116</v>
      </c>
      <c r="H138" s="1">
        <v>1</v>
      </c>
    </row>
    <row r="139" spans="1:8" ht="25.5">
      <c r="A139" s="4"/>
      <c r="B139" s="22">
        <f t="shared" si="1"/>
        <v>136</v>
      </c>
      <c r="C139" s="14" t="s">
        <v>1124</v>
      </c>
      <c r="D139" s="14" t="s">
        <v>1125</v>
      </c>
      <c r="E139" s="14"/>
      <c r="F139" s="80"/>
      <c r="G139" s="14" t="s">
        <v>1126</v>
      </c>
      <c r="H139" s="1">
        <v>1</v>
      </c>
    </row>
    <row r="140" spans="1:8" ht="25.5">
      <c r="A140" s="4"/>
      <c r="B140" s="22">
        <f t="shared" si="1"/>
        <v>137</v>
      </c>
      <c r="C140" s="14" t="s">
        <v>1136</v>
      </c>
      <c r="D140" s="14" t="s">
        <v>1137</v>
      </c>
      <c r="E140" s="14" t="s">
        <v>1138</v>
      </c>
      <c r="F140" s="14" t="s">
        <v>1139</v>
      </c>
      <c r="G140" s="14"/>
      <c r="H140" s="1">
        <v>2</v>
      </c>
    </row>
    <row r="141" spans="1:8" ht="25.5">
      <c r="A141" s="4"/>
      <c r="B141" s="22">
        <f t="shared" si="1"/>
        <v>138</v>
      </c>
      <c r="C141" s="14" t="s">
        <v>1142</v>
      </c>
      <c r="D141" s="14" t="s">
        <v>291</v>
      </c>
      <c r="E141" s="14"/>
      <c r="F141" s="80"/>
      <c r="G141" s="14" t="s">
        <v>1143</v>
      </c>
      <c r="H141" s="1">
        <v>1</v>
      </c>
    </row>
    <row r="142" spans="1:8" ht="25.5">
      <c r="A142" s="4"/>
      <c r="B142" s="22">
        <f t="shared" si="1"/>
        <v>139</v>
      </c>
      <c r="C142" s="14" t="s">
        <v>1147</v>
      </c>
      <c r="D142" s="14" t="s">
        <v>1148</v>
      </c>
      <c r="E142" s="14"/>
      <c r="F142" s="80"/>
      <c r="G142" s="14" t="s">
        <v>1149</v>
      </c>
      <c r="H142" s="1">
        <v>1</v>
      </c>
    </row>
    <row r="143" spans="1:8" ht="25.5">
      <c r="A143" s="4"/>
      <c r="B143" s="22">
        <f t="shared" si="1"/>
        <v>140</v>
      </c>
      <c r="C143" s="14" t="s">
        <v>1159</v>
      </c>
      <c r="D143" s="14" t="s">
        <v>1160</v>
      </c>
      <c r="E143" s="14" t="s">
        <v>1161</v>
      </c>
      <c r="F143" s="14" t="s">
        <v>1162</v>
      </c>
      <c r="G143" s="14"/>
      <c r="H143" s="1">
        <v>2</v>
      </c>
    </row>
    <row r="144" spans="1:8" ht="25.5">
      <c r="A144" s="4"/>
      <c r="B144" s="22">
        <f t="shared" si="1"/>
        <v>141</v>
      </c>
      <c r="C144" s="14" t="s">
        <v>1238</v>
      </c>
      <c r="D144" s="14" t="s">
        <v>1212</v>
      </c>
      <c r="E144" s="14" t="s">
        <v>1213</v>
      </c>
      <c r="F144" s="14" t="s">
        <v>1214</v>
      </c>
      <c r="G144" s="14"/>
      <c r="H144" s="1">
        <v>2</v>
      </c>
    </row>
    <row r="145" spans="1:8" ht="25.5">
      <c r="A145" s="4"/>
      <c r="B145" s="22">
        <f t="shared" si="1"/>
        <v>142</v>
      </c>
      <c r="C145" s="14" t="s">
        <v>1239</v>
      </c>
      <c r="D145" s="14" t="s">
        <v>1229</v>
      </c>
      <c r="E145" s="14"/>
      <c r="F145" s="14"/>
      <c r="G145" s="14" t="s">
        <v>1230</v>
      </c>
      <c r="H145" s="1">
        <v>1</v>
      </c>
    </row>
    <row r="146" spans="1:8" ht="25.5">
      <c r="A146" s="4"/>
      <c r="B146" s="22">
        <f t="shared" si="1"/>
        <v>143</v>
      </c>
      <c r="C146" s="14" t="s">
        <v>1240</v>
      </c>
      <c r="D146" s="14" t="s">
        <v>1241</v>
      </c>
      <c r="E146" s="14"/>
      <c r="F146" s="14"/>
      <c r="G146" s="14" t="s">
        <v>1242</v>
      </c>
      <c r="H146" s="1">
        <v>1</v>
      </c>
    </row>
    <row r="147" spans="1:8" ht="25.5">
      <c r="A147" s="4"/>
      <c r="B147" s="22">
        <f t="shared" si="1"/>
        <v>144</v>
      </c>
      <c r="C147" s="14" t="s">
        <v>1259</v>
      </c>
      <c r="D147" s="14" t="s">
        <v>1260</v>
      </c>
      <c r="E147" s="14"/>
      <c r="F147" s="14"/>
      <c r="G147" s="14" t="s">
        <v>1261</v>
      </c>
      <c r="H147" s="1">
        <v>1</v>
      </c>
    </row>
    <row r="148" spans="1:8" ht="25.5">
      <c r="A148" s="4"/>
      <c r="B148" s="22">
        <f t="shared" ref="B148:B168" si="2">B147+1</f>
        <v>145</v>
      </c>
      <c r="C148" s="14" t="s">
        <v>1265</v>
      </c>
      <c r="D148" s="14" t="s">
        <v>121</v>
      </c>
      <c r="E148" s="14" t="s">
        <v>1266</v>
      </c>
      <c r="F148" s="14" t="s">
        <v>1267</v>
      </c>
      <c r="G148" s="14"/>
      <c r="H148" s="1">
        <v>2</v>
      </c>
    </row>
    <row r="149" spans="1:8" ht="25.5">
      <c r="A149" s="4"/>
      <c r="B149" s="22">
        <f t="shared" si="2"/>
        <v>146</v>
      </c>
      <c r="C149" s="14" t="s">
        <v>1270</v>
      </c>
      <c r="D149" s="14" t="s">
        <v>1271</v>
      </c>
      <c r="E149" s="14"/>
      <c r="F149" s="14"/>
      <c r="G149" s="14" t="s">
        <v>1272</v>
      </c>
      <c r="H149" s="1">
        <v>1</v>
      </c>
    </row>
    <row r="150" spans="1:8" ht="25.5">
      <c r="A150" s="4"/>
      <c r="B150" s="22">
        <f t="shared" si="2"/>
        <v>147</v>
      </c>
      <c r="C150" s="14" t="s">
        <v>1275</v>
      </c>
      <c r="D150" s="14" t="s">
        <v>1276</v>
      </c>
      <c r="E150" s="14" t="s">
        <v>1277</v>
      </c>
      <c r="F150" s="14" t="s">
        <v>1278</v>
      </c>
      <c r="G150" s="14"/>
      <c r="H150" s="1">
        <v>2</v>
      </c>
    </row>
    <row r="151" spans="1:8" ht="25.5">
      <c r="A151" s="4"/>
      <c r="B151" s="22">
        <f t="shared" si="2"/>
        <v>148</v>
      </c>
      <c r="C151" s="14" t="s">
        <v>1280</v>
      </c>
      <c r="D151" s="14" t="s">
        <v>1282</v>
      </c>
      <c r="E151" s="14"/>
      <c r="F151" s="14"/>
      <c r="G151" s="14" t="s">
        <v>1283</v>
      </c>
      <c r="H151" s="1">
        <v>1</v>
      </c>
    </row>
    <row r="152" spans="1:8" ht="25.5">
      <c r="A152" s="4"/>
      <c r="B152" s="22">
        <f t="shared" si="2"/>
        <v>149</v>
      </c>
      <c r="C152" s="14" t="s">
        <v>1284</v>
      </c>
      <c r="D152" s="14" t="s">
        <v>1285</v>
      </c>
      <c r="E152" s="14"/>
      <c r="F152" s="14"/>
      <c r="G152" s="14" t="s">
        <v>1286</v>
      </c>
      <c r="H152" s="1">
        <v>1</v>
      </c>
    </row>
    <row r="153" spans="1:8" ht="25.5">
      <c r="A153" s="4"/>
      <c r="B153" s="22">
        <f t="shared" si="2"/>
        <v>150</v>
      </c>
      <c r="C153" s="14" t="s">
        <v>1287</v>
      </c>
      <c r="D153" s="14" t="s">
        <v>1288</v>
      </c>
      <c r="E153" s="14"/>
      <c r="F153" s="14"/>
      <c r="G153" s="14" t="s">
        <v>1289</v>
      </c>
      <c r="H153" s="1">
        <v>1</v>
      </c>
    </row>
    <row r="154" spans="1:8" ht="25.5">
      <c r="A154" s="4"/>
      <c r="B154" s="22">
        <f t="shared" si="2"/>
        <v>151</v>
      </c>
      <c r="C154" s="14" t="s">
        <v>1292</v>
      </c>
      <c r="D154" s="14" t="s">
        <v>330</v>
      </c>
      <c r="E154" s="14"/>
      <c r="F154" s="14"/>
      <c r="G154" s="14" t="s">
        <v>1293</v>
      </c>
      <c r="H154" s="1">
        <v>1</v>
      </c>
    </row>
    <row r="155" spans="1:8" ht="25.5">
      <c r="A155" s="4"/>
      <c r="B155" s="22">
        <f t="shared" si="2"/>
        <v>152</v>
      </c>
      <c r="C155" s="14" t="s">
        <v>1307</v>
      </c>
      <c r="D155" s="14" t="s">
        <v>1308</v>
      </c>
      <c r="E155" s="14" t="s">
        <v>1309</v>
      </c>
      <c r="F155" s="14" t="s">
        <v>1310</v>
      </c>
      <c r="G155" s="14"/>
      <c r="H155" s="1">
        <v>2</v>
      </c>
    </row>
    <row r="156" spans="1:8" ht="25.5">
      <c r="A156" s="4"/>
      <c r="B156" s="22">
        <f t="shared" si="2"/>
        <v>153</v>
      </c>
      <c r="C156" s="14" t="s">
        <v>1314</v>
      </c>
      <c r="D156" s="14" t="s">
        <v>1315</v>
      </c>
      <c r="E156" s="14"/>
      <c r="F156" s="14"/>
      <c r="G156" s="14" t="s">
        <v>1316</v>
      </c>
      <c r="H156" s="1">
        <v>1</v>
      </c>
    </row>
    <row r="157" spans="1:8" ht="38.25">
      <c r="A157" s="4"/>
      <c r="B157" s="22">
        <f t="shared" si="2"/>
        <v>154</v>
      </c>
      <c r="C157" s="14" t="s">
        <v>1334</v>
      </c>
      <c r="D157" s="14" t="s">
        <v>1339</v>
      </c>
      <c r="E157" s="14" t="s">
        <v>1335</v>
      </c>
      <c r="F157" s="14" t="s">
        <v>1336</v>
      </c>
      <c r="G157" s="14"/>
      <c r="H157" s="1">
        <v>2</v>
      </c>
    </row>
    <row r="158" spans="1:8" ht="25.5">
      <c r="A158" s="4"/>
      <c r="B158" s="22">
        <f t="shared" si="2"/>
        <v>155</v>
      </c>
      <c r="C158" s="14" t="s">
        <v>1337</v>
      </c>
      <c r="D158" s="80" t="s">
        <v>1338</v>
      </c>
      <c r="E158" s="14" t="s">
        <v>1340</v>
      </c>
      <c r="F158" s="14" t="s">
        <v>1341</v>
      </c>
      <c r="G158" s="14"/>
      <c r="H158" s="1">
        <v>2</v>
      </c>
    </row>
    <row r="159" spans="1:8" ht="25.5">
      <c r="A159" s="4"/>
      <c r="B159" s="22">
        <f t="shared" si="2"/>
        <v>156</v>
      </c>
      <c r="C159" s="14" t="s">
        <v>1352</v>
      </c>
      <c r="D159" s="14" t="s">
        <v>1362</v>
      </c>
      <c r="E159" s="14"/>
      <c r="F159" s="14"/>
      <c r="G159" s="14" t="s">
        <v>1363</v>
      </c>
      <c r="H159" s="1">
        <v>1</v>
      </c>
    </row>
    <row r="160" spans="1:8" ht="25.5">
      <c r="A160" s="4"/>
      <c r="B160" s="22">
        <f t="shared" si="2"/>
        <v>157</v>
      </c>
      <c r="C160" s="14" t="s">
        <v>1377</v>
      </c>
      <c r="D160" s="14" t="s">
        <v>1378</v>
      </c>
      <c r="E160" s="14"/>
      <c r="F160" s="14"/>
      <c r="G160" s="14" t="s">
        <v>1379</v>
      </c>
      <c r="H160" s="1">
        <v>1</v>
      </c>
    </row>
    <row r="161" spans="1:8" ht="25.5">
      <c r="A161" s="4"/>
      <c r="B161" s="22">
        <f t="shared" si="2"/>
        <v>158</v>
      </c>
      <c r="C161" s="14" t="s">
        <v>1396</v>
      </c>
      <c r="D161" s="14" t="s">
        <v>420</v>
      </c>
      <c r="E161" s="14"/>
      <c r="F161" s="14"/>
      <c r="G161" s="14" t="s">
        <v>1397</v>
      </c>
      <c r="H161" s="1">
        <v>1</v>
      </c>
    </row>
    <row r="162" spans="1:8" ht="25.5">
      <c r="A162" s="4"/>
      <c r="B162" s="22">
        <f t="shared" si="2"/>
        <v>159</v>
      </c>
      <c r="C162" s="14" t="s">
        <v>1403</v>
      </c>
      <c r="D162" s="14" t="s">
        <v>775</v>
      </c>
      <c r="E162" s="14" t="s">
        <v>1404</v>
      </c>
      <c r="F162" s="14" t="s">
        <v>1405</v>
      </c>
      <c r="G162" s="14"/>
      <c r="H162" s="1">
        <v>2</v>
      </c>
    </row>
    <row r="163" spans="1:8" ht="25.5">
      <c r="A163" s="4"/>
      <c r="B163" s="22">
        <f t="shared" si="2"/>
        <v>160</v>
      </c>
      <c r="C163" s="14" t="s">
        <v>1416</v>
      </c>
      <c r="D163" s="14" t="s">
        <v>454</v>
      </c>
      <c r="E163" s="14"/>
      <c r="F163" s="14"/>
      <c r="G163" s="14" t="s">
        <v>1417</v>
      </c>
      <c r="H163" s="1">
        <v>1</v>
      </c>
    </row>
    <row r="164" spans="1:8" ht="25.5">
      <c r="A164" s="4"/>
      <c r="B164" s="22">
        <f t="shared" si="2"/>
        <v>161</v>
      </c>
      <c r="C164" s="14" t="s">
        <v>1419</v>
      </c>
      <c r="D164" s="14" t="s">
        <v>1421</v>
      </c>
      <c r="E164" s="14"/>
      <c r="F164" s="14" t="s">
        <v>1420</v>
      </c>
      <c r="G164" s="107"/>
      <c r="H164" s="1">
        <v>1</v>
      </c>
    </row>
    <row r="165" spans="1:8" ht="25.5">
      <c r="A165" s="4"/>
      <c r="B165" s="22">
        <f t="shared" si="2"/>
        <v>162</v>
      </c>
      <c r="C165" s="14" t="s">
        <v>1424</v>
      </c>
      <c r="D165" s="14" t="s">
        <v>42</v>
      </c>
      <c r="E165" s="14"/>
      <c r="F165" s="14"/>
      <c r="G165" s="14" t="s">
        <v>1425</v>
      </c>
      <c r="H165" s="1">
        <v>1</v>
      </c>
    </row>
    <row r="166" spans="1:8" ht="25.5">
      <c r="A166" s="4"/>
      <c r="B166" s="22">
        <f t="shared" si="2"/>
        <v>163</v>
      </c>
      <c r="C166" s="14" t="s">
        <v>1444</v>
      </c>
      <c r="D166" s="14" t="s">
        <v>411</v>
      </c>
      <c r="E166" s="14" t="s">
        <v>1439</v>
      </c>
      <c r="F166" s="14" t="s">
        <v>1439</v>
      </c>
      <c r="G166" s="14"/>
      <c r="H166" s="1">
        <v>2</v>
      </c>
    </row>
    <row r="167" spans="1:8" ht="25.5">
      <c r="A167" s="4"/>
      <c r="B167" s="22">
        <f t="shared" si="2"/>
        <v>164</v>
      </c>
      <c r="C167" s="14" t="s">
        <v>1446</v>
      </c>
      <c r="D167" s="14" t="s">
        <v>1516</v>
      </c>
      <c r="E167" s="14" t="s">
        <v>1512</v>
      </c>
      <c r="F167" s="14" t="s">
        <v>1447</v>
      </c>
      <c r="G167" s="14"/>
      <c r="H167" s="1">
        <v>2</v>
      </c>
    </row>
    <row r="168" spans="1:8" ht="25.5">
      <c r="A168" s="4"/>
      <c r="B168" s="22">
        <f t="shared" si="2"/>
        <v>165</v>
      </c>
      <c r="C168" s="14" t="s">
        <v>1450</v>
      </c>
      <c r="D168" s="14" t="s">
        <v>1451</v>
      </c>
      <c r="E168" s="14"/>
      <c r="F168" s="14"/>
      <c r="G168" s="14" t="s">
        <v>1447</v>
      </c>
      <c r="H168" s="1">
        <v>1</v>
      </c>
    </row>
    <row r="169" spans="1:8" ht="25.5">
      <c r="A169" s="4"/>
      <c r="B169" s="22">
        <v>166</v>
      </c>
      <c r="C169" s="14" t="s">
        <v>1452</v>
      </c>
      <c r="D169" s="14" t="s">
        <v>137</v>
      </c>
      <c r="E169" s="14"/>
      <c r="F169" s="14"/>
      <c r="G169" s="14" t="s">
        <v>1447</v>
      </c>
      <c r="H169" s="1">
        <v>1</v>
      </c>
    </row>
    <row r="170" spans="1:8" ht="25.5">
      <c r="A170" s="4"/>
      <c r="B170" s="23">
        <v>167</v>
      </c>
      <c r="C170" s="14" t="s">
        <v>1470</v>
      </c>
      <c r="D170" s="14" t="s">
        <v>1477</v>
      </c>
      <c r="E170" s="14" t="s">
        <v>1474</v>
      </c>
      <c r="F170" s="14" t="s">
        <v>1471</v>
      </c>
      <c r="G170" s="14"/>
      <c r="H170" s="1">
        <v>2</v>
      </c>
    </row>
    <row r="171" spans="1:8" ht="25.5">
      <c r="A171" s="4"/>
      <c r="B171" s="23">
        <v>168</v>
      </c>
      <c r="C171" s="14" t="s">
        <v>1495</v>
      </c>
      <c r="D171" s="14" t="s">
        <v>49</v>
      </c>
      <c r="E171" s="14" t="s">
        <v>1497</v>
      </c>
      <c r="F171" s="14" t="s">
        <v>1497</v>
      </c>
      <c r="G171" s="14"/>
      <c r="H171" s="1">
        <v>2</v>
      </c>
    </row>
    <row r="172" spans="1:8" ht="25.5">
      <c r="A172" s="4"/>
      <c r="B172" s="23">
        <v>169</v>
      </c>
      <c r="C172" s="14" t="s">
        <v>1521</v>
      </c>
      <c r="D172" s="14" t="s">
        <v>1522</v>
      </c>
      <c r="E172" s="14" t="s">
        <v>1523</v>
      </c>
      <c r="F172" s="14" t="s">
        <v>1523</v>
      </c>
      <c r="G172" s="14"/>
      <c r="H172" s="1">
        <v>2</v>
      </c>
    </row>
    <row r="173" spans="1:8" ht="25.5">
      <c r="A173" s="4"/>
      <c r="B173" s="23">
        <v>170</v>
      </c>
      <c r="C173" s="14" t="s">
        <v>1539</v>
      </c>
      <c r="D173" s="14" t="s">
        <v>1540</v>
      </c>
      <c r="E173" s="14" t="s">
        <v>1541</v>
      </c>
      <c r="F173" s="14" t="s">
        <v>1541</v>
      </c>
      <c r="G173" s="14"/>
      <c r="H173" s="1">
        <v>2</v>
      </c>
    </row>
    <row r="174" spans="1:8" ht="25.5">
      <c r="A174" s="4"/>
      <c r="B174" s="23">
        <v>171</v>
      </c>
      <c r="C174" s="14" t="s">
        <v>1546</v>
      </c>
      <c r="D174" s="14" t="s">
        <v>1547</v>
      </c>
      <c r="E174" s="14"/>
      <c r="F174" s="14"/>
      <c r="G174" s="14" t="s">
        <v>1541</v>
      </c>
      <c r="H174" s="1">
        <v>1</v>
      </c>
    </row>
    <row r="175" spans="1:8" ht="25.5">
      <c r="A175" s="4"/>
      <c r="B175" s="23">
        <v>172</v>
      </c>
      <c r="C175" s="14" t="s">
        <v>1549</v>
      </c>
      <c r="D175" s="14" t="s">
        <v>121</v>
      </c>
      <c r="E175" s="14"/>
      <c r="F175" s="14"/>
      <c r="G175" s="14" t="s">
        <v>1541</v>
      </c>
      <c r="H175" s="1">
        <v>1</v>
      </c>
    </row>
    <row r="176" spans="1:8" ht="25.5">
      <c r="A176" s="4"/>
      <c r="B176" s="23">
        <v>173</v>
      </c>
      <c r="C176" s="14" t="s">
        <v>1555</v>
      </c>
      <c r="D176" s="14" t="s">
        <v>1557</v>
      </c>
      <c r="E176" s="14"/>
      <c r="F176" s="80"/>
      <c r="G176" s="14" t="s">
        <v>1552</v>
      </c>
      <c r="H176" s="1">
        <v>1</v>
      </c>
    </row>
    <row r="177" spans="1:8" ht="25.5">
      <c r="A177" s="4"/>
      <c r="B177" s="23">
        <v>174</v>
      </c>
      <c r="C177" s="14" t="s">
        <v>1558</v>
      </c>
      <c r="D177" s="14" t="s">
        <v>1559</v>
      </c>
      <c r="E177" s="14" t="s">
        <v>1585</v>
      </c>
      <c r="F177" s="14" t="s">
        <v>1560</v>
      </c>
      <c r="G177" s="128"/>
      <c r="H177" s="1">
        <v>2</v>
      </c>
    </row>
    <row r="178" spans="1:8" ht="25.5">
      <c r="A178" s="4"/>
      <c r="B178" s="23">
        <v>175</v>
      </c>
      <c r="C178" s="14" t="s">
        <v>1577</v>
      </c>
      <c r="D178" s="14" t="s">
        <v>1578</v>
      </c>
      <c r="E178" s="14" t="s">
        <v>1586</v>
      </c>
      <c r="F178" s="14" t="s">
        <v>1586</v>
      </c>
      <c r="G178" s="128"/>
      <c r="H178" s="1">
        <v>2</v>
      </c>
    </row>
    <row r="179" spans="1:8" ht="25.5">
      <c r="A179" s="4"/>
      <c r="B179" s="23">
        <v>176</v>
      </c>
      <c r="C179" s="14" t="s">
        <v>1589</v>
      </c>
      <c r="D179" s="14" t="s">
        <v>1584</v>
      </c>
      <c r="E179" s="14" t="s">
        <v>1587</v>
      </c>
      <c r="F179" s="14" t="s">
        <v>1587</v>
      </c>
      <c r="G179" s="128"/>
      <c r="H179" s="1">
        <v>2</v>
      </c>
    </row>
    <row r="180" spans="1:8" ht="25.5">
      <c r="A180" s="4"/>
      <c r="B180" s="23">
        <v>177</v>
      </c>
      <c r="C180" s="14" t="s">
        <v>1588</v>
      </c>
      <c r="D180" s="14" t="s">
        <v>1590</v>
      </c>
      <c r="E180" s="14"/>
      <c r="F180" s="14"/>
      <c r="G180" s="14" t="s">
        <v>1587</v>
      </c>
      <c r="H180" s="1">
        <v>1</v>
      </c>
    </row>
    <row r="181" spans="1:8" ht="25.5">
      <c r="A181" s="4"/>
      <c r="B181" s="23">
        <v>178</v>
      </c>
      <c r="C181" s="14" t="s">
        <v>1591</v>
      </c>
      <c r="D181" s="14" t="s">
        <v>1572</v>
      </c>
      <c r="E181" s="14"/>
      <c r="F181" s="14"/>
      <c r="G181" s="14" t="s">
        <v>1587</v>
      </c>
      <c r="H181" s="1">
        <v>1</v>
      </c>
    </row>
    <row r="182" spans="1:8" ht="25.5">
      <c r="A182" s="4"/>
      <c r="B182" s="23">
        <v>179</v>
      </c>
      <c r="C182" s="14" t="s">
        <v>1594</v>
      </c>
      <c r="D182" s="14" t="s">
        <v>1595</v>
      </c>
      <c r="E182" s="14"/>
      <c r="F182" s="14"/>
      <c r="G182" s="14" t="s">
        <v>1587</v>
      </c>
      <c r="H182" s="1">
        <v>1</v>
      </c>
    </row>
    <row r="183" spans="1:8" ht="25.5">
      <c r="A183" s="4"/>
      <c r="B183" s="23">
        <v>180</v>
      </c>
      <c r="C183" s="14" t="s">
        <v>1597</v>
      </c>
      <c r="D183" s="14" t="s">
        <v>1598</v>
      </c>
      <c r="E183" s="14"/>
      <c r="F183" s="14"/>
      <c r="G183" s="14" t="s">
        <v>1587</v>
      </c>
      <c r="H183" s="1">
        <v>1</v>
      </c>
    </row>
    <row r="184" spans="1:8" ht="25.5">
      <c r="A184" s="4"/>
      <c r="B184" s="23">
        <v>181</v>
      </c>
      <c r="C184" s="14" t="s">
        <v>1600</v>
      </c>
      <c r="D184" s="14" t="s">
        <v>1601</v>
      </c>
      <c r="E184" s="14" t="s">
        <v>1587</v>
      </c>
      <c r="F184" s="14" t="s">
        <v>1587</v>
      </c>
      <c r="G184" s="128"/>
      <c r="H184" s="1">
        <v>2</v>
      </c>
    </row>
    <row r="185" spans="1:8" ht="25.5">
      <c r="A185" s="4"/>
      <c r="B185" s="23">
        <v>182</v>
      </c>
      <c r="C185" s="14" t="s">
        <v>1603</v>
      </c>
      <c r="D185" s="14" t="s">
        <v>1604</v>
      </c>
      <c r="E185" s="14" t="s">
        <v>1587</v>
      </c>
      <c r="F185" s="14" t="s">
        <v>1587</v>
      </c>
      <c r="G185" s="128"/>
      <c r="H185" s="1">
        <v>2</v>
      </c>
    </row>
    <row r="186" spans="1:8" ht="25.5">
      <c r="A186" s="4"/>
      <c r="B186" s="23">
        <v>183</v>
      </c>
      <c r="C186" s="14" t="s">
        <v>1606</v>
      </c>
      <c r="D186" s="14" t="s">
        <v>1607</v>
      </c>
      <c r="E186" s="14" t="s">
        <v>1587</v>
      </c>
      <c r="F186" s="14" t="s">
        <v>1587</v>
      </c>
      <c r="G186" s="128"/>
      <c r="H186" s="1">
        <v>2</v>
      </c>
    </row>
    <row r="187" spans="1:8">
      <c r="A187" s="4"/>
      <c r="B187" s="23">
        <v>184</v>
      </c>
      <c r="C187" s="66"/>
      <c r="D187" s="66"/>
      <c r="E187" s="66"/>
      <c r="F187" s="66"/>
      <c r="G187" s="1"/>
    </row>
    <row r="188" spans="1:8">
      <c r="A188" s="4"/>
      <c r="B188" s="23">
        <v>185</v>
      </c>
      <c r="C188" s="66"/>
      <c r="D188" s="66"/>
      <c r="E188" s="66"/>
      <c r="F188" s="66"/>
      <c r="G188" s="1"/>
    </row>
    <row r="189" spans="1:8">
      <c r="A189" s="4"/>
      <c r="B189" s="87"/>
      <c r="C189" s="66"/>
      <c r="D189" s="66"/>
      <c r="E189" s="66"/>
      <c r="F189" s="66"/>
      <c r="G189" s="1"/>
    </row>
    <row r="190" spans="1:8">
      <c r="A190" s="4"/>
      <c r="B190" s="87"/>
      <c r="C190" s="66"/>
      <c r="D190" s="66"/>
      <c r="E190" s="66"/>
      <c r="F190" s="86"/>
      <c r="G190" s="66"/>
    </row>
    <row r="191" spans="1:8">
      <c r="A191" s="4"/>
      <c r="B191" s="87"/>
      <c r="C191" s="66"/>
      <c r="D191" s="66"/>
      <c r="E191" s="66"/>
      <c r="F191" s="86"/>
      <c r="G191" s="66"/>
    </row>
    <row r="192" spans="1:8">
      <c r="A192" s="4"/>
      <c r="B192" s="87"/>
      <c r="C192" s="66"/>
      <c r="D192" s="66">
        <f>E192+F192+G192</f>
        <v>316</v>
      </c>
      <c r="E192" s="66">
        <v>97</v>
      </c>
      <c r="F192" s="66">
        <v>101</v>
      </c>
      <c r="G192" s="66">
        <v>118</v>
      </c>
    </row>
    <row r="193" spans="1:8">
      <c r="A193" s="4"/>
      <c r="B193" s="87"/>
      <c r="C193" s="66"/>
      <c r="D193" s="66"/>
      <c r="E193" s="66"/>
      <c r="F193" s="86"/>
      <c r="G193" s="66"/>
      <c r="H193" s="1">
        <f>SUM(H4:H186)</f>
        <v>316</v>
      </c>
    </row>
    <row r="194" spans="1:8">
      <c r="A194" s="4"/>
      <c r="B194" s="87"/>
      <c r="C194" s="66"/>
      <c r="D194" s="66"/>
      <c r="E194" s="66"/>
      <c r="F194" s="86"/>
      <c r="G194" s="66"/>
    </row>
    <row r="195" spans="1:8">
      <c r="A195" s="4"/>
      <c r="C195" s="33"/>
      <c r="D195" s="33"/>
      <c r="E195" s="29"/>
      <c r="F195" s="30"/>
      <c r="G195" s="33"/>
    </row>
    <row r="196" spans="1:8">
      <c r="A196" s="4"/>
      <c r="C196" s="33"/>
      <c r="D196" s="33"/>
      <c r="E196" s="29"/>
      <c r="F196" s="30"/>
      <c r="G196" s="33"/>
    </row>
    <row r="197" spans="1:8">
      <c r="A197" s="4"/>
      <c r="C197" s="33"/>
      <c r="D197" s="33"/>
      <c r="E197" s="29"/>
      <c r="F197" s="30"/>
      <c r="G197" s="33"/>
    </row>
    <row r="198" spans="1:8">
      <c r="B198" s="41"/>
      <c r="C198" s="16"/>
      <c r="D198" s="110"/>
      <c r="E198" s="111" t="s">
        <v>387</v>
      </c>
      <c r="F198" s="111" t="s">
        <v>388</v>
      </c>
      <c r="G198" s="111" t="s">
        <v>27</v>
      </c>
    </row>
    <row r="199" spans="1:8">
      <c r="B199" s="41"/>
      <c r="C199" s="29"/>
      <c r="D199" s="112" t="s">
        <v>386</v>
      </c>
      <c r="E199" s="127">
        <v>2</v>
      </c>
      <c r="F199" s="127">
        <v>5</v>
      </c>
      <c r="G199" s="113">
        <v>4</v>
      </c>
    </row>
    <row r="200" spans="1:8">
      <c r="B200" s="41"/>
      <c r="C200" s="114" t="s">
        <v>1012</v>
      </c>
      <c r="D200" s="112" t="s">
        <v>382</v>
      </c>
      <c r="E200" s="127">
        <v>43</v>
      </c>
      <c r="F200" s="127">
        <v>43</v>
      </c>
      <c r="G200" s="113">
        <v>41</v>
      </c>
    </row>
    <row r="201" spans="1:8">
      <c r="B201" s="41"/>
      <c r="C201" s="29"/>
      <c r="D201" s="112" t="s">
        <v>383</v>
      </c>
      <c r="E201" s="127">
        <v>29</v>
      </c>
      <c r="F201" s="127">
        <v>25</v>
      </c>
      <c r="G201" s="113">
        <v>46</v>
      </c>
    </row>
    <row r="202" spans="1:8">
      <c r="B202" s="41"/>
      <c r="C202" s="29"/>
      <c r="D202" s="115" t="s">
        <v>1328</v>
      </c>
      <c r="E202" s="127">
        <v>23</v>
      </c>
      <c r="F202" s="127">
        <v>28</v>
      </c>
      <c r="G202" s="113">
        <v>27</v>
      </c>
    </row>
    <row r="203" spans="1:8">
      <c r="D203" s="110" t="s">
        <v>385</v>
      </c>
      <c r="E203" s="117">
        <f>SUM(E199:E202)</f>
        <v>97</v>
      </c>
      <c r="F203" s="117">
        <f>SUM(F199:F202)</f>
        <v>101</v>
      </c>
      <c r="G203" s="117">
        <f>SUM(G199:G202)</f>
        <v>118</v>
      </c>
    </row>
    <row r="205" spans="1:8">
      <c r="E205" s="109"/>
    </row>
    <row r="206" spans="1:8" ht="15" customHeight="1">
      <c r="D206" s="140"/>
      <c r="E206" s="138"/>
      <c r="F206" s="139"/>
      <c r="G206" s="119"/>
      <c r="H206" s="131"/>
    </row>
    <row r="207" spans="1:8">
      <c r="D207" s="140"/>
      <c r="E207" s="118"/>
      <c r="F207" s="118"/>
      <c r="G207" s="118"/>
      <c r="H207" s="70"/>
    </row>
    <row r="208" spans="1:8">
      <c r="C208" s="119" t="s">
        <v>1013</v>
      </c>
      <c r="D208" s="143" t="s">
        <v>1014</v>
      </c>
      <c r="E208" s="141" t="s">
        <v>527</v>
      </c>
      <c r="F208" s="142"/>
    </row>
    <row r="209" spans="3:6">
      <c r="C209" s="119"/>
      <c r="D209" s="144"/>
      <c r="E209" s="120" t="s">
        <v>513</v>
      </c>
      <c r="F209" s="120" t="s">
        <v>514</v>
      </c>
    </row>
    <row r="210" spans="3:6">
      <c r="D210" s="112" t="s">
        <v>386</v>
      </c>
      <c r="E210" s="3">
        <v>49</v>
      </c>
      <c r="F210" s="3">
        <v>14</v>
      </c>
    </row>
    <row r="211" spans="3:6">
      <c r="D211" s="112" t="s">
        <v>382</v>
      </c>
      <c r="E211" s="3">
        <v>50</v>
      </c>
      <c r="F211" s="3">
        <v>36</v>
      </c>
    </row>
    <row r="212" spans="3:6">
      <c r="D212" s="112" t="s">
        <v>383</v>
      </c>
      <c r="E212" s="3">
        <v>49</v>
      </c>
      <c r="F212" s="3">
        <v>24</v>
      </c>
    </row>
    <row r="213" spans="3:6">
      <c r="D213" s="115" t="s">
        <v>1328</v>
      </c>
      <c r="E213" s="3">
        <v>35</v>
      </c>
      <c r="F213" s="3">
        <v>22</v>
      </c>
    </row>
    <row r="214" spans="3:6">
      <c r="D214" s="110" t="s">
        <v>385</v>
      </c>
      <c r="E214" s="121">
        <f>SUM(E210:E213)</f>
        <v>183</v>
      </c>
      <c r="F214" s="121">
        <f>SUM(F210:F213)</f>
        <v>96</v>
      </c>
    </row>
  </sheetData>
  <autoFilter ref="C2:C201" xr:uid="{00000000-0009-0000-0000-000004000000}"/>
  <mergeCells count="9">
    <mergeCell ref="E206:F206"/>
    <mergeCell ref="D206:D207"/>
    <mergeCell ref="E208:F208"/>
    <mergeCell ref="D208:D209"/>
    <mergeCell ref="B1:G1"/>
    <mergeCell ref="B2:B3"/>
    <mergeCell ref="C2:C3"/>
    <mergeCell ref="D2:D3"/>
    <mergeCell ref="E2:G2"/>
  </mergeCells>
  <phoneticPr fontId="31" type="noConversion"/>
  <pageMargins left="0.25" right="0.25" top="0.75" bottom="0.75" header="0.3" footer="0.3"/>
  <pageSetup paperSize="9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F96C84-3341-4610-B377-8A780B389AB6}">
  <dimension ref="A1:I22"/>
  <sheetViews>
    <sheetView workbookViewId="0">
      <selection activeCell="F4" sqref="F4"/>
    </sheetView>
  </sheetViews>
  <sheetFormatPr defaultColWidth="8.85546875" defaultRowHeight="14.25"/>
  <cols>
    <col min="1" max="1" width="5.28515625" style="2" bestFit="1" customWidth="1"/>
    <col min="2" max="2" width="19" style="2" customWidth="1"/>
    <col min="3" max="3" width="16.28515625" style="2" hidden="1" customWidth="1"/>
    <col min="4" max="4" width="13.5703125" style="2" hidden="1" customWidth="1"/>
    <col min="5" max="5" width="19.28515625" style="2" hidden="1" customWidth="1"/>
    <col min="6" max="6" width="24" style="24" customWidth="1"/>
    <col min="7" max="7" width="21.42578125" style="2" customWidth="1"/>
    <col min="8" max="8" width="50.42578125" style="2" customWidth="1"/>
    <col min="9" max="9" width="15.85546875" style="20" customWidth="1"/>
    <col min="10" max="11" width="8.85546875" style="1"/>
    <col min="12" max="19" width="17.7109375" style="1" customWidth="1"/>
    <col min="20" max="16384" width="8.85546875" style="1"/>
  </cols>
  <sheetData>
    <row r="1" spans="1:9" ht="15">
      <c r="A1" s="145" t="s">
        <v>142</v>
      </c>
      <c r="B1" s="145"/>
      <c r="C1" s="145"/>
      <c r="D1" s="145"/>
      <c r="E1" s="145"/>
      <c r="F1" s="145"/>
      <c r="G1" s="145"/>
      <c r="H1" s="145"/>
    </row>
    <row r="2" spans="1:9" ht="15" thickBot="1"/>
    <row r="3" spans="1:9" s="5" customFormat="1" ht="39" thickBot="1">
      <c r="A3" s="88" t="s">
        <v>143</v>
      </c>
      <c r="B3" s="89" t="s">
        <v>144</v>
      </c>
      <c r="C3" s="89" t="s">
        <v>145</v>
      </c>
      <c r="D3" s="89" t="s">
        <v>146</v>
      </c>
      <c r="E3" s="89" t="s">
        <v>147</v>
      </c>
      <c r="F3" s="90" t="s">
        <v>148</v>
      </c>
      <c r="G3" s="89" t="s">
        <v>149</v>
      </c>
      <c r="H3" s="91" t="s">
        <v>150</v>
      </c>
    </row>
    <row r="4" spans="1:9" s="5" customFormat="1" ht="75.75" customHeight="1">
      <c r="A4" s="35">
        <v>1</v>
      </c>
      <c r="B4" s="14" t="s">
        <v>151</v>
      </c>
      <c r="C4" s="14" t="s">
        <v>152</v>
      </c>
      <c r="D4" s="14" t="s">
        <v>0</v>
      </c>
      <c r="E4" s="14" t="s">
        <v>153</v>
      </c>
      <c r="F4" s="22" t="s">
        <v>1245</v>
      </c>
      <c r="G4" s="22" t="s">
        <v>1246</v>
      </c>
      <c r="H4" s="22" t="s">
        <v>1467</v>
      </c>
    </row>
    <row r="5" spans="1:9" s="5" customFormat="1" ht="71.25" customHeight="1">
      <c r="A5" s="35">
        <v>2</v>
      </c>
      <c r="B5" s="14" t="s">
        <v>154</v>
      </c>
      <c r="C5" s="14" t="s">
        <v>155</v>
      </c>
      <c r="D5" s="14" t="s">
        <v>156</v>
      </c>
      <c r="E5" s="14" t="s">
        <v>157</v>
      </c>
      <c r="F5" s="22" t="s">
        <v>1247</v>
      </c>
      <c r="G5" s="22" t="s">
        <v>158</v>
      </c>
      <c r="H5" s="22" t="s">
        <v>1248</v>
      </c>
    </row>
    <row r="6" spans="1:9" ht="60" customHeight="1">
      <c r="A6" s="35">
        <v>3</v>
      </c>
      <c r="B6" s="92" t="s">
        <v>174</v>
      </c>
      <c r="C6" s="92" t="s">
        <v>176</v>
      </c>
      <c r="D6" s="92" t="s">
        <v>177</v>
      </c>
      <c r="E6" s="92" t="s">
        <v>175</v>
      </c>
      <c r="F6" s="58" t="s">
        <v>1249</v>
      </c>
      <c r="G6" s="58" t="s">
        <v>171</v>
      </c>
      <c r="H6" s="92" t="s">
        <v>1250</v>
      </c>
      <c r="I6" s="1"/>
    </row>
    <row r="7" spans="1:9" ht="38.25">
      <c r="A7" s="35">
        <v>4</v>
      </c>
      <c r="B7" s="14" t="s">
        <v>197</v>
      </c>
      <c r="C7" s="93"/>
      <c r="D7" s="93"/>
      <c r="E7" s="93" t="s">
        <v>196</v>
      </c>
      <c r="F7" s="22" t="s">
        <v>1251</v>
      </c>
      <c r="G7" s="22" t="s">
        <v>171</v>
      </c>
      <c r="H7" s="14" t="s">
        <v>1252</v>
      </c>
      <c r="I7" s="1"/>
    </row>
    <row r="8" spans="1:9" ht="38.25">
      <c r="A8" s="35">
        <v>5</v>
      </c>
      <c r="B8" s="14" t="s">
        <v>172</v>
      </c>
      <c r="C8" s="14" t="s">
        <v>0</v>
      </c>
      <c r="D8" s="14" t="s">
        <v>0</v>
      </c>
      <c r="E8" s="14" t="s">
        <v>173</v>
      </c>
      <c r="F8" s="22" t="s">
        <v>1253</v>
      </c>
      <c r="G8" s="22" t="s">
        <v>1254</v>
      </c>
      <c r="H8" s="14" t="s">
        <v>1468</v>
      </c>
      <c r="I8" s="1"/>
    </row>
    <row r="9" spans="1:9" ht="38.25">
      <c r="A9" s="35">
        <v>6</v>
      </c>
      <c r="B9" s="14" t="s">
        <v>1255</v>
      </c>
      <c r="C9" s="93"/>
      <c r="D9" s="93"/>
      <c r="E9" s="93"/>
      <c r="F9" s="22" t="s">
        <v>1256</v>
      </c>
      <c r="G9" s="22" t="s">
        <v>171</v>
      </c>
      <c r="H9" s="14" t="s">
        <v>1469</v>
      </c>
      <c r="I9" s="69"/>
    </row>
    <row r="10" spans="1:9" ht="38.25">
      <c r="A10" s="35">
        <v>7</v>
      </c>
      <c r="B10" s="14" t="s">
        <v>413</v>
      </c>
      <c r="C10" s="93"/>
      <c r="D10" s="93"/>
      <c r="E10" s="93"/>
      <c r="F10" s="22" t="s">
        <v>1257</v>
      </c>
      <c r="G10" s="22" t="s">
        <v>1258</v>
      </c>
      <c r="H10" s="14" t="s">
        <v>1455</v>
      </c>
    </row>
    <row r="12" spans="1:9">
      <c r="B12" s="1"/>
      <c r="C12" s="1"/>
      <c r="D12" s="1"/>
      <c r="E12" s="1"/>
      <c r="F12" s="1"/>
      <c r="G12" s="1"/>
      <c r="H12" s="1"/>
      <c r="I12" s="1"/>
    </row>
    <row r="13" spans="1:9">
      <c r="B13" s="1"/>
      <c r="C13" s="1"/>
      <c r="D13" s="1"/>
      <c r="E13" s="1"/>
      <c r="F13" s="1"/>
      <c r="G13" s="1"/>
      <c r="H13" s="1"/>
      <c r="I13" s="1"/>
    </row>
    <row r="17" spans="6:9">
      <c r="F17" s="59"/>
      <c r="G17" s="70"/>
      <c r="H17" s="146"/>
      <c r="I17" s="147"/>
    </row>
    <row r="18" spans="6:9">
      <c r="F18" s="59"/>
      <c r="G18" s="70"/>
      <c r="H18" s="71"/>
      <c r="I18" s="71"/>
    </row>
    <row r="19" spans="6:9">
      <c r="F19" s="20"/>
      <c r="G19" s="32"/>
      <c r="I19" s="2"/>
    </row>
    <row r="20" spans="6:9">
      <c r="F20" s="20"/>
      <c r="G20" s="32"/>
      <c r="I20" s="2"/>
    </row>
    <row r="21" spans="6:9">
      <c r="F21" s="20"/>
      <c r="G21" s="32"/>
      <c r="I21" s="2"/>
    </row>
    <row r="22" spans="6:9">
      <c r="F22" s="20"/>
      <c r="G22" s="31"/>
      <c r="H22" s="20"/>
    </row>
  </sheetData>
  <mergeCells count="2">
    <mergeCell ref="A1:H1"/>
    <mergeCell ref="H17:I17"/>
  </mergeCells>
  <pageMargins left="0.70866141732283472" right="0.70866141732283472" top="0.2" bottom="0.21" header="0.31496062992125984" footer="0.31496062992125984"/>
  <pageSetup paperSize="9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760CFB-04F4-430A-A845-CFA46E31A67F}">
  <dimension ref="B2:H274"/>
  <sheetViews>
    <sheetView topLeftCell="A134" workbookViewId="0">
      <selection activeCell="H260" sqref="H260"/>
    </sheetView>
  </sheetViews>
  <sheetFormatPr defaultRowHeight="15"/>
  <cols>
    <col min="3" max="3" width="6" customWidth="1"/>
    <col min="4" max="4" width="24.7109375" customWidth="1"/>
    <col min="5" max="5" width="23.5703125" customWidth="1"/>
    <col min="6" max="6" width="34.140625" customWidth="1"/>
  </cols>
  <sheetData>
    <row r="2" spans="2:6" ht="15.75">
      <c r="B2" s="46"/>
    </row>
    <row r="3" spans="2:6">
      <c r="B3" s="62" t="s">
        <v>512</v>
      </c>
      <c r="C3" s="63"/>
      <c r="D3" s="63"/>
      <c r="E3" s="63"/>
      <c r="F3" s="63"/>
    </row>
    <row r="4" spans="2:6">
      <c r="B4" s="61"/>
    </row>
    <row r="5" spans="2:6">
      <c r="C5" s="64" t="s">
        <v>143</v>
      </c>
      <c r="D5" s="64" t="s">
        <v>490</v>
      </c>
      <c r="E5" s="65" t="s">
        <v>515</v>
      </c>
      <c r="F5" s="64" t="s">
        <v>518</v>
      </c>
    </row>
    <row r="6" spans="2:6">
      <c r="C6" s="154" t="s">
        <v>527</v>
      </c>
      <c r="D6" s="155"/>
      <c r="E6" s="155"/>
      <c r="F6" s="156"/>
    </row>
    <row r="7" spans="2:6">
      <c r="C7" s="64">
        <v>1</v>
      </c>
      <c r="D7" s="64" t="s">
        <v>521</v>
      </c>
      <c r="E7" s="64" t="s">
        <v>522</v>
      </c>
      <c r="F7" s="64" t="s">
        <v>780</v>
      </c>
    </row>
    <row r="8" spans="2:6">
      <c r="C8" s="64">
        <v>2</v>
      </c>
      <c r="D8" s="64" t="s">
        <v>523</v>
      </c>
      <c r="E8" s="64" t="s">
        <v>524</v>
      </c>
      <c r="F8" s="64" t="s">
        <v>780</v>
      </c>
    </row>
    <row r="9" spans="2:6">
      <c r="C9" s="64">
        <v>3</v>
      </c>
      <c r="D9" s="64" t="s">
        <v>529</v>
      </c>
      <c r="E9" s="64" t="s">
        <v>530</v>
      </c>
      <c r="F9" s="64" t="s">
        <v>780</v>
      </c>
    </row>
    <row r="10" spans="2:6">
      <c r="C10" s="64">
        <v>4</v>
      </c>
      <c r="D10" s="64" t="s">
        <v>531</v>
      </c>
      <c r="E10" s="64" t="s">
        <v>532</v>
      </c>
      <c r="F10" s="64" t="s">
        <v>780</v>
      </c>
    </row>
    <row r="11" spans="2:6">
      <c r="C11" s="64">
        <v>5</v>
      </c>
      <c r="D11" s="64" t="s">
        <v>533</v>
      </c>
      <c r="E11" s="64" t="s">
        <v>534</v>
      </c>
      <c r="F11" s="64" t="s">
        <v>780</v>
      </c>
    </row>
    <row r="12" spans="2:6">
      <c r="C12" s="64">
        <v>6</v>
      </c>
      <c r="D12" s="64" t="s">
        <v>538</v>
      </c>
      <c r="E12" s="64" t="s">
        <v>539</v>
      </c>
      <c r="F12" s="64" t="s">
        <v>780</v>
      </c>
    </row>
    <row r="13" spans="2:6">
      <c r="C13" s="64">
        <v>7</v>
      </c>
      <c r="D13" s="64" t="s">
        <v>540</v>
      </c>
      <c r="E13" s="64" t="s">
        <v>541</v>
      </c>
      <c r="F13" s="64" t="s">
        <v>796</v>
      </c>
    </row>
    <row r="14" spans="2:6">
      <c r="C14" s="64">
        <v>8</v>
      </c>
      <c r="D14" s="64" t="s">
        <v>547</v>
      </c>
      <c r="E14" s="64" t="s">
        <v>548</v>
      </c>
      <c r="F14" s="64" t="s">
        <v>796</v>
      </c>
    </row>
    <row r="15" spans="2:6">
      <c r="C15" s="64">
        <v>9</v>
      </c>
      <c r="D15" s="64" t="s">
        <v>549</v>
      </c>
      <c r="E15" s="64" t="s">
        <v>550</v>
      </c>
      <c r="F15" s="64" t="s">
        <v>786</v>
      </c>
    </row>
    <row r="16" spans="2:6">
      <c r="C16" s="64">
        <v>10</v>
      </c>
      <c r="D16" s="64" t="s">
        <v>553</v>
      </c>
      <c r="E16" s="64" t="s">
        <v>554</v>
      </c>
      <c r="F16" s="64" t="s">
        <v>784</v>
      </c>
    </row>
    <row r="17" spans="3:6">
      <c r="C17" s="64">
        <v>11</v>
      </c>
      <c r="D17" s="64" t="s">
        <v>555</v>
      </c>
      <c r="E17" s="64" t="s">
        <v>556</v>
      </c>
      <c r="F17" s="64" t="s">
        <v>780</v>
      </c>
    </row>
    <row r="18" spans="3:6" ht="25.5">
      <c r="C18" s="64">
        <v>12</v>
      </c>
      <c r="D18" s="64" t="s">
        <v>557</v>
      </c>
      <c r="E18" s="65" t="s">
        <v>599</v>
      </c>
      <c r="F18" s="64" t="s">
        <v>783</v>
      </c>
    </row>
    <row r="19" spans="3:6">
      <c r="C19" s="18">
        <v>13</v>
      </c>
      <c r="D19" s="18" t="s">
        <v>558</v>
      </c>
      <c r="E19" s="64" t="s">
        <v>559</v>
      </c>
      <c r="F19" s="64" t="s">
        <v>786</v>
      </c>
    </row>
    <row r="20" spans="3:6">
      <c r="C20" s="18">
        <v>14</v>
      </c>
      <c r="D20" s="18" t="s">
        <v>560</v>
      </c>
      <c r="E20" s="64" t="s">
        <v>561</v>
      </c>
      <c r="F20" s="64" t="s">
        <v>786</v>
      </c>
    </row>
    <row r="21" spans="3:6">
      <c r="C21" s="18">
        <v>15</v>
      </c>
      <c r="D21" s="18" t="s">
        <v>562</v>
      </c>
      <c r="E21" s="64" t="s">
        <v>563</v>
      </c>
      <c r="F21" s="64" t="s">
        <v>786</v>
      </c>
    </row>
    <row r="22" spans="3:6">
      <c r="C22" s="18">
        <v>16</v>
      </c>
      <c r="D22" s="18" t="s">
        <v>540</v>
      </c>
      <c r="E22" s="64" t="s">
        <v>566</v>
      </c>
      <c r="F22" s="64" t="s">
        <v>797</v>
      </c>
    </row>
    <row r="23" spans="3:6">
      <c r="C23" s="18">
        <v>17</v>
      </c>
      <c r="D23" s="18" t="s">
        <v>567</v>
      </c>
      <c r="E23" s="64" t="s">
        <v>568</v>
      </c>
      <c r="F23" s="64" t="s">
        <v>798</v>
      </c>
    </row>
    <row r="24" spans="3:6">
      <c r="C24" s="18">
        <v>18</v>
      </c>
      <c r="D24" s="18" t="s">
        <v>547</v>
      </c>
      <c r="E24" s="64" t="s">
        <v>569</v>
      </c>
      <c r="F24" s="64" t="s">
        <v>784</v>
      </c>
    </row>
    <row r="25" spans="3:6">
      <c r="C25" s="18">
        <v>19</v>
      </c>
      <c r="D25" s="18" t="s">
        <v>572</v>
      </c>
      <c r="E25" s="64" t="s">
        <v>573</v>
      </c>
      <c r="F25" s="64" t="s">
        <v>786</v>
      </c>
    </row>
    <row r="26" spans="3:6">
      <c r="C26" s="18">
        <v>20</v>
      </c>
      <c r="D26" s="18" t="s">
        <v>574</v>
      </c>
      <c r="E26" s="64" t="s">
        <v>575</v>
      </c>
      <c r="F26" s="64" t="s">
        <v>784</v>
      </c>
    </row>
    <row r="27" spans="3:6">
      <c r="C27" s="18">
        <v>21</v>
      </c>
      <c r="D27" s="18" t="s">
        <v>576</v>
      </c>
      <c r="E27" s="64" t="s">
        <v>577</v>
      </c>
      <c r="F27" s="64" t="s">
        <v>784</v>
      </c>
    </row>
    <row r="28" spans="3:6">
      <c r="C28" s="18">
        <v>22</v>
      </c>
      <c r="D28" s="18" t="s">
        <v>583</v>
      </c>
      <c r="E28" s="64" t="s">
        <v>584</v>
      </c>
      <c r="F28" s="64" t="s">
        <v>786</v>
      </c>
    </row>
    <row r="29" spans="3:6">
      <c r="C29" s="18">
        <v>23</v>
      </c>
      <c r="D29" s="18" t="s">
        <v>589</v>
      </c>
      <c r="E29" s="64" t="s">
        <v>590</v>
      </c>
      <c r="F29" s="64" t="s">
        <v>591</v>
      </c>
    </row>
    <row r="30" spans="3:6">
      <c r="C30" s="18">
        <v>24</v>
      </c>
      <c r="D30" s="18" t="s">
        <v>8</v>
      </c>
      <c r="E30" s="64" t="s">
        <v>592</v>
      </c>
      <c r="F30" s="64" t="s">
        <v>591</v>
      </c>
    </row>
    <row r="31" spans="3:6">
      <c r="C31" s="18">
        <v>25</v>
      </c>
      <c r="D31" s="18" t="s">
        <v>595</v>
      </c>
      <c r="E31" s="64" t="s">
        <v>596</v>
      </c>
      <c r="F31" s="64" t="s">
        <v>786</v>
      </c>
    </row>
    <row r="32" spans="3:6">
      <c r="C32" s="18">
        <v>26</v>
      </c>
      <c r="D32" s="18" t="s">
        <v>597</v>
      </c>
      <c r="E32" s="64" t="s">
        <v>598</v>
      </c>
      <c r="F32" s="64" t="s">
        <v>786</v>
      </c>
    </row>
    <row r="33" spans="3:8">
      <c r="C33" s="18">
        <v>27</v>
      </c>
      <c r="D33" s="18" t="s">
        <v>600</v>
      </c>
      <c r="E33" s="64" t="s">
        <v>601</v>
      </c>
      <c r="F33" s="64" t="s">
        <v>786</v>
      </c>
    </row>
    <row r="34" spans="3:8">
      <c r="C34" s="18">
        <v>28</v>
      </c>
      <c r="D34" s="18" t="s">
        <v>619</v>
      </c>
      <c r="E34" s="64" t="s">
        <v>620</v>
      </c>
      <c r="F34" s="64" t="s">
        <v>780</v>
      </c>
    </row>
    <row r="35" spans="3:8">
      <c r="C35" s="18">
        <v>29</v>
      </c>
      <c r="D35" s="18" t="s">
        <v>621</v>
      </c>
      <c r="E35" s="64" t="s">
        <v>622</v>
      </c>
      <c r="F35" s="64" t="s">
        <v>780</v>
      </c>
    </row>
    <row r="36" spans="3:8">
      <c r="C36" s="18">
        <v>30</v>
      </c>
      <c r="D36" s="18" t="s">
        <v>629</v>
      </c>
      <c r="E36" s="64" t="s">
        <v>630</v>
      </c>
      <c r="F36" s="64" t="s">
        <v>786</v>
      </c>
    </row>
    <row r="37" spans="3:8">
      <c r="C37" s="18">
        <v>31</v>
      </c>
      <c r="D37" s="18" t="s">
        <v>635</v>
      </c>
      <c r="E37" s="64" t="s">
        <v>638</v>
      </c>
      <c r="F37" s="64" t="s">
        <v>780</v>
      </c>
      <c r="H37">
        <v>31</v>
      </c>
    </row>
    <row r="38" spans="3:8">
      <c r="C38" s="154" t="s">
        <v>528</v>
      </c>
      <c r="D38" s="155"/>
      <c r="E38" s="155"/>
      <c r="F38" s="156"/>
    </row>
    <row r="39" spans="3:8" ht="21.75" customHeight="1">
      <c r="C39" s="64">
        <v>1</v>
      </c>
      <c r="D39" s="35" t="s">
        <v>519</v>
      </c>
      <c r="E39" s="35" t="s">
        <v>520</v>
      </c>
      <c r="F39" s="35" t="s">
        <v>782</v>
      </c>
    </row>
    <row r="40" spans="3:8">
      <c r="C40" s="18">
        <v>2</v>
      </c>
      <c r="D40" s="35" t="s">
        <v>525</v>
      </c>
      <c r="E40" s="35" t="s">
        <v>526</v>
      </c>
      <c r="F40" s="35" t="s">
        <v>780</v>
      </c>
    </row>
    <row r="41" spans="3:8" ht="21" customHeight="1">
      <c r="C41" s="18">
        <v>3</v>
      </c>
      <c r="D41" s="35" t="s">
        <v>606</v>
      </c>
      <c r="E41" s="35" t="s">
        <v>535</v>
      </c>
      <c r="F41" s="35" t="s">
        <v>786</v>
      </c>
    </row>
    <row r="42" spans="3:8">
      <c r="C42" s="18">
        <v>4</v>
      </c>
      <c r="D42" s="35" t="s">
        <v>536</v>
      </c>
      <c r="E42" s="35" t="s">
        <v>537</v>
      </c>
      <c r="F42" s="35" t="s">
        <v>780</v>
      </c>
    </row>
    <row r="43" spans="3:8" ht="18" customHeight="1">
      <c r="C43" s="18">
        <v>5</v>
      </c>
      <c r="D43" s="35" t="s">
        <v>543</v>
      </c>
      <c r="E43" s="35" t="s">
        <v>544</v>
      </c>
      <c r="F43" s="35" t="s">
        <v>782</v>
      </c>
    </row>
    <row r="44" spans="3:8">
      <c r="C44" s="18">
        <v>6</v>
      </c>
      <c r="D44" s="35" t="s">
        <v>545</v>
      </c>
      <c r="E44" s="35" t="s">
        <v>546</v>
      </c>
      <c r="F44" s="35" t="s">
        <v>786</v>
      </c>
    </row>
    <row r="45" spans="3:8" ht="25.5">
      <c r="C45" s="18">
        <v>7</v>
      </c>
      <c r="D45" s="35" t="s">
        <v>570</v>
      </c>
      <c r="E45" s="35" t="s">
        <v>614</v>
      </c>
      <c r="F45" s="35" t="s">
        <v>783</v>
      </c>
    </row>
    <row r="46" spans="3:8">
      <c r="C46" s="18">
        <v>8</v>
      </c>
      <c r="D46" s="35" t="s">
        <v>578</v>
      </c>
      <c r="E46" s="35" t="s">
        <v>579</v>
      </c>
      <c r="F46" s="35" t="s">
        <v>428</v>
      </c>
    </row>
    <row r="47" spans="3:8">
      <c r="C47" s="18">
        <v>9</v>
      </c>
      <c r="D47" s="35" t="s">
        <v>580</v>
      </c>
      <c r="E47" s="35" t="s">
        <v>581</v>
      </c>
      <c r="F47" s="35" t="s">
        <v>783</v>
      </c>
    </row>
    <row r="48" spans="3:8">
      <c r="C48" s="18">
        <v>10</v>
      </c>
      <c r="D48" s="35" t="s">
        <v>587</v>
      </c>
      <c r="E48" s="35" t="s">
        <v>588</v>
      </c>
      <c r="F48" s="35" t="s">
        <v>780</v>
      </c>
    </row>
    <row r="49" spans="2:8">
      <c r="C49" s="18">
        <v>11</v>
      </c>
      <c r="D49" s="35" t="s">
        <v>604</v>
      </c>
      <c r="E49" s="35" t="s">
        <v>605</v>
      </c>
      <c r="F49" s="35" t="s">
        <v>799</v>
      </c>
    </row>
    <row r="50" spans="2:8">
      <c r="C50" s="18">
        <v>12</v>
      </c>
      <c r="D50" s="35" t="s">
        <v>606</v>
      </c>
      <c r="E50" s="35" t="s">
        <v>607</v>
      </c>
      <c r="F50" s="35" t="s">
        <v>799</v>
      </c>
    </row>
    <row r="51" spans="2:8">
      <c r="C51" s="18">
        <v>13</v>
      </c>
      <c r="D51" s="35" t="s">
        <v>609</v>
      </c>
      <c r="E51" s="35" t="s">
        <v>610</v>
      </c>
      <c r="F51" s="35" t="s">
        <v>786</v>
      </c>
    </row>
    <row r="52" spans="2:8">
      <c r="C52" s="18">
        <v>14</v>
      </c>
      <c r="D52" s="35" t="s">
        <v>612</v>
      </c>
      <c r="E52" s="35" t="s">
        <v>613</v>
      </c>
      <c r="F52" s="35" t="s">
        <v>799</v>
      </c>
    </row>
    <row r="53" spans="2:8">
      <c r="C53" s="18">
        <v>15</v>
      </c>
      <c r="D53" s="35" t="s">
        <v>616</v>
      </c>
      <c r="E53" s="35" t="s">
        <v>617</v>
      </c>
      <c r="F53" s="35" t="s">
        <v>783</v>
      </c>
    </row>
    <row r="54" spans="2:8">
      <c r="C54" s="18">
        <v>16</v>
      </c>
      <c r="D54" s="35" t="s">
        <v>623</v>
      </c>
      <c r="E54" s="35" t="s">
        <v>624</v>
      </c>
      <c r="F54" s="35" t="s">
        <v>786</v>
      </c>
    </row>
    <row r="55" spans="2:8">
      <c r="C55" s="18">
        <v>17</v>
      </c>
      <c r="D55" s="35" t="s">
        <v>557</v>
      </c>
      <c r="E55" s="35" t="s">
        <v>631</v>
      </c>
      <c r="F55" s="35" t="s">
        <v>780</v>
      </c>
    </row>
    <row r="56" spans="2:8">
      <c r="C56" s="18">
        <v>18</v>
      </c>
      <c r="D56" s="35" t="s">
        <v>632</v>
      </c>
      <c r="E56" s="35" t="s">
        <v>633</v>
      </c>
      <c r="F56" s="35" t="s">
        <v>799</v>
      </c>
      <c r="H56" s="79">
        <v>18</v>
      </c>
    </row>
    <row r="57" spans="2:8">
      <c r="D57" s="7"/>
      <c r="E57" s="7"/>
      <c r="F57" s="7"/>
      <c r="H57" s="78" t="s">
        <v>636</v>
      </c>
    </row>
    <row r="59" spans="2:8">
      <c r="B59" s="62" t="s">
        <v>516</v>
      </c>
      <c r="C59" s="63"/>
      <c r="D59" s="63"/>
      <c r="E59" s="63"/>
      <c r="F59" s="63"/>
    </row>
    <row r="61" spans="2:8" ht="28.5">
      <c r="C61" s="47" t="s">
        <v>143</v>
      </c>
      <c r="D61" s="47" t="s">
        <v>490</v>
      </c>
      <c r="E61" s="48" t="s">
        <v>515</v>
      </c>
      <c r="F61" s="47" t="s">
        <v>518</v>
      </c>
    </row>
    <row r="62" spans="2:8">
      <c r="C62" s="157" t="s">
        <v>527</v>
      </c>
      <c r="D62" s="158"/>
      <c r="E62" s="158"/>
      <c r="F62" s="159"/>
    </row>
    <row r="63" spans="2:8">
      <c r="C63" s="47">
        <v>1</v>
      </c>
      <c r="D63" s="13" t="s">
        <v>717</v>
      </c>
      <c r="E63" s="13" t="s">
        <v>718</v>
      </c>
      <c r="F63" s="13" t="s">
        <v>782</v>
      </c>
    </row>
    <row r="64" spans="2:8">
      <c r="C64" s="47">
        <v>2</v>
      </c>
      <c r="D64" s="13" t="s">
        <v>714</v>
      </c>
      <c r="E64" s="13" t="s">
        <v>715</v>
      </c>
      <c r="F64" s="13" t="s">
        <v>798</v>
      </c>
    </row>
    <row r="65" spans="3:8">
      <c r="C65" s="47">
        <v>3</v>
      </c>
      <c r="D65" s="13" t="s">
        <v>709</v>
      </c>
      <c r="E65" s="13" t="s">
        <v>710</v>
      </c>
      <c r="F65" s="13" t="s">
        <v>783</v>
      </c>
    </row>
    <row r="66" spans="3:8">
      <c r="C66" s="47">
        <v>4</v>
      </c>
      <c r="D66" s="13" t="s">
        <v>647</v>
      </c>
      <c r="E66" s="13" t="s">
        <v>704</v>
      </c>
      <c r="F66" s="13" t="s">
        <v>800</v>
      </c>
    </row>
    <row r="67" spans="3:8">
      <c r="C67" s="47">
        <v>5</v>
      </c>
      <c r="D67" s="13" t="s">
        <v>694</v>
      </c>
      <c r="E67" s="13" t="s">
        <v>695</v>
      </c>
      <c r="F67" s="13" t="s">
        <v>786</v>
      </c>
    </row>
    <row r="68" spans="3:8">
      <c r="C68" s="47">
        <v>6</v>
      </c>
      <c r="D68" s="13" t="s">
        <v>692</v>
      </c>
      <c r="E68" s="13" t="s">
        <v>693</v>
      </c>
      <c r="F68" s="13" t="s">
        <v>801</v>
      </c>
    </row>
    <row r="69" spans="3:8">
      <c r="C69" s="47">
        <v>7</v>
      </c>
      <c r="D69" s="13" t="s">
        <v>690</v>
      </c>
      <c r="E69" s="13" t="s">
        <v>691</v>
      </c>
      <c r="F69" s="13" t="s">
        <v>786</v>
      </c>
    </row>
    <row r="70" spans="3:8">
      <c r="C70" s="47">
        <v>8</v>
      </c>
      <c r="D70" s="13" t="s">
        <v>688</v>
      </c>
      <c r="E70" s="13" t="s">
        <v>689</v>
      </c>
      <c r="F70" s="13" t="s">
        <v>800</v>
      </c>
    </row>
    <row r="71" spans="3:8">
      <c r="C71" s="47">
        <v>9</v>
      </c>
      <c r="D71" s="13" t="s">
        <v>676</v>
      </c>
      <c r="E71" s="13" t="s">
        <v>677</v>
      </c>
      <c r="F71" s="13" t="s">
        <v>786</v>
      </c>
    </row>
    <row r="72" spans="3:8">
      <c r="C72" s="47">
        <v>10</v>
      </c>
      <c r="D72" s="13" t="s">
        <v>673</v>
      </c>
      <c r="E72" s="13" t="s">
        <v>674</v>
      </c>
      <c r="F72" s="13" t="s">
        <v>800</v>
      </c>
    </row>
    <row r="73" spans="3:8">
      <c r="C73" s="47">
        <v>11</v>
      </c>
      <c r="D73" s="13" t="s">
        <v>663</v>
      </c>
      <c r="E73" s="13" t="s">
        <v>664</v>
      </c>
      <c r="F73" s="13" t="s">
        <v>800</v>
      </c>
    </row>
    <row r="74" spans="3:8">
      <c r="C74" s="47">
        <v>12</v>
      </c>
      <c r="D74" s="13" t="s">
        <v>653</v>
      </c>
      <c r="E74" s="13" t="s">
        <v>654</v>
      </c>
      <c r="F74" s="13" t="s">
        <v>800</v>
      </c>
    </row>
    <row r="75" spans="3:8">
      <c r="C75" s="47">
        <v>13</v>
      </c>
      <c r="D75" s="13" t="s">
        <v>651</v>
      </c>
      <c r="E75" s="13" t="s">
        <v>652</v>
      </c>
      <c r="F75" s="13" t="s">
        <v>782</v>
      </c>
    </row>
    <row r="76" spans="3:8">
      <c r="C76" s="47">
        <v>14</v>
      </c>
      <c r="D76" s="13" t="s">
        <v>649</v>
      </c>
      <c r="E76" s="13" t="s">
        <v>650</v>
      </c>
      <c r="F76" s="23" t="s">
        <v>786</v>
      </c>
    </row>
    <row r="77" spans="3:8">
      <c r="C77" s="47">
        <v>15</v>
      </c>
      <c r="D77" s="23" t="s">
        <v>647</v>
      </c>
      <c r="E77" s="23" t="s">
        <v>648</v>
      </c>
      <c r="F77" s="23" t="s">
        <v>786</v>
      </c>
    </row>
    <row r="78" spans="3:8">
      <c r="C78" s="47">
        <v>16</v>
      </c>
      <c r="D78" s="47" t="s">
        <v>640</v>
      </c>
      <c r="E78" s="64" t="s">
        <v>641</v>
      </c>
      <c r="F78" s="64" t="s">
        <v>800</v>
      </c>
    </row>
    <row r="79" spans="3:8">
      <c r="C79" s="47">
        <v>17</v>
      </c>
      <c r="D79" s="47" t="s">
        <v>723</v>
      </c>
      <c r="E79" s="64" t="s">
        <v>724</v>
      </c>
      <c r="F79" s="64" t="s">
        <v>782</v>
      </c>
    </row>
    <row r="80" spans="3:8">
      <c r="C80" s="47">
        <v>18</v>
      </c>
      <c r="D80" s="47" t="s">
        <v>735</v>
      </c>
      <c r="E80" s="64" t="s">
        <v>736</v>
      </c>
      <c r="F80" s="64" t="s">
        <v>800</v>
      </c>
      <c r="H80">
        <v>18</v>
      </c>
    </row>
    <row r="81" spans="2:8">
      <c r="C81" s="148" t="s">
        <v>528</v>
      </c>
      <c r="D81" s="149"/>
      <c r="E81" s="149"/>
      <c r="F81" s="150"/>
    </row>
    <row r="82" spans="2:8">
      <c r="C82" s="60">
        <v>1</v>
      </c>
      <c r="D82" s="13" t="s">
        <v>702</v>
      </c>
      <c r="E82" s="13" t="s">
        <v>703</v>
      </c>
      <c r="F82" s="13" t="s">
        <v>800</v>
      </c>
    </row>
    <row r="83" spans="2:8">
      <c r="C83" s="60">
        <v>2</v>
      </c>
      <c r="D83" s="13" t="s">
        <v>525</v>
      </c>
      <c r="E83" s="13" t="s">
        <v>701</v>
      </c>
      <c r="F83" s="13" t="s">
        <v>800</v>
      </c>
    </row>
    <row r="84" spans="2:8">
      <c r="C84" s="60">
        <v>3</v>
      </c>
      <c r="D84" s="13" t="s">
        <v>682</v>
      </c>
      <c r="E84" s="13" t="s">
        <v>683</v>
      </c>
      <c r="F84" s="13" t="s">
        <v>800</v>
      </c>
    </row>
    <row r="85" spans="2:8">
      <c r="C85" s="60">
        <v>4</v>
      </c>
      <c r="D85" s="13" t="s">
        <v>680</v>
      </c>
      <c r="E85" s="13" t="s">
        <v>681</v>
      </c>
      <c r="F85" s="13" t="s">
        <v>783</v>
      </c>
    </row>
    <row r="86" spans="2:8">
      <c r="C86" s="60">
        <v>5</v>
      </c>
      <c r="D86" s="13" t="s">
        <v>668</v>
      </c>
      <c r="E86" s="13" t="s">
        <v>669</v>
      </c>
      <c r="F86" s="13" t="s">
        <v>783</v>
      </c>
    </row>
    <row r="87" spans="2:8">
      <c r="C87" s="13">
        <v>6</v>
      </c>
      <c r="D87" s="13" t="s">
        <v>655</v>
      </c>
      <c r="E87" s="64" t="s">
        <v>656</v>
      </c>
      <c r="F87" s="13" t="s">
        <v>800</v>
      </c>
    </row>
    <row r="88" spans="2:8">
      <c r="C88" s="13">
        <v>7</v>
      </c>
      <c r="D88" s="13" t="s">
        <v>725</v>
      </c>
      <c r="E88" s="64" t="s">
        <v>726</v>
      </c>
      <c r="F88" s="13" t="s">
        <v>782</v>
      </c>
    </row>
    <row r="89" spans="2:8">
      <c r="C89" s="13">
        <v>8</v>
      </c>
      <c r="D89" s="67" t="s">
        <v>642</v>
      </c>
      <c r="E89" s="64" t="s">
        <v>643</v>
      </c>
      <c r="F89" s="35" t="s">
        <v>786</v>
      </c>
    </row>
    <row r="90" spans="2:8">
      <c r="C90" s="13">
        <v>9</v>
      </c>
      <c r="D90" s="23" t="s">
        <v>719</v>
      </c>
      <c r="E90" s="23" t="s">
        <v>720</v>
      </c>
      <c r="F90" s="13" t="s">
        <v>783</v>
      </c>
      <c r="H90">
        <v>9</v>
      </c>
    </row>
    <row r="91" spans="2:8">
      <c r="H91" s="78" t="s">
        <v>741</v>
      </c>
    </row>
    <row r="93" spans="2:8">
      <c r="B93" s="62" t="s">
        <v>517</v>
      </c>
      <c r="C93" s="63"/>
      <c r="D93" s="63"/>
      <c r="E93" s="63"/>
      <c r="F93" s="63"/>
    </row>
    <row r="95" spans="2:8">
      <c r="C95" s="64" t="s">
        <v>143</v>
      </c>
      <c r="D95" s="64" t="s">
        <v>490</v>
      </c>
      <c r="E95" s="65" t="s">
        <v>515</v>
      </c>
      <c r="F95" s="64" t="s">
        <v>518</v>
      </c>
    </row>
    <row r="96" spans="2:8">
      <c r="C96" s="154" t="s">
        <v>527</v>
      </c>
      <c r="D96" s="155"/>
      <c r="E96" s="155"/>
      <c r="F96" s="156"/>
    </row>
    <row r="97" spans="3:6">
      <c r="C97" s="64">
        <v>1</v>
      </c>
      <c r="D97" s="64" t="s">
        <v>745</v>
      </c>
      <c r="E97" s="64" t="s">
        <v>746</v>
      </c>
      <c r="F97" s="64" t="s">
        <v>786</v>
      </c>
    </row>
    <row r="98" spans="3:6">
      <c r="C98" s="64">
        <v>2</v>
      </c>
      <c r="D98" s="64" t="s">
        <v>749</v>
      </c>
      <c r="E98" s="64" t="s">
        <v>750</v>
      </c>
      <c r="F98" s="64" t="s">
        <v>786</v>
      </c>
    </row>
    <row r="99" spans="3:6">
      <c r="C99" s="64">
        <v>3</v>
      </c>
      <c r="D99" s="64" t="s">
        <v>755</v>
      </c>
      <c r="E99" s="64" t="s">
        <v>756</v>
      </c>
      <c r="F99" s="64" t="s">
        <v>801</v>
      </c>
    </row>
    <row r="100" spans="3:6">
      <c r="C100" s="64">
        <v>4</v>
      </c>
      <c r="D100" s="60" t="s">
        <v>211</v>
      </c>
      <c r="E100" s="64" t="s">
        <v>763</v>
      </c>
      <c r="F100" s="64" t="s">
        <v>786</v>
      </c>
    </row>
    <row r="101" spans="3:6">
      <c r="C101" s="64">
        <v>5</v>
      </c>
      <c r="D101" s="64" t="s">
        <v>208</v>
      </c>
      <c r="E101" s="64" t="s">
        <v>760</v>
      </c>
      <c r="F101" s="64" t="s">
        <v>800</v>
      </c>
    </row>
    <row r="102" spans="3:6">
      <c r="C102" s="64">
        <v>6</v>
      </c>
      <c r="D102" s="64" t="s">
        <v>210</v>
      </c>
      <c r="E102" s="64" t="s">
        <v>757</v>
      </c>
      <c r="F102" s="64" t="s">
        <v>786</v>
      </c>
    </row>
    <row r="103" spans="3:6">
      <c r="C103" s="64">
        <v>7</v>
      </c>
      <c r="D103" s="64" t="s">
        <v>212</v>
      </c>
      <c r="E103" s="64" t="s">
        <v>764</v>
      </c>
      <c r="F103" s="64" t="s">
        <v>786</v>
      </c>
    </row>
    <row r="104" spans="3:6" ht="25.5">
      <c r="C104" s="64">
        <v>8</v>
      </c>
      <c r="D104" s="65" t="s">
        <v>802</v>
      </c>
      <c r="E104" s="64" t="s">
        <v>803</v>
      </c>
      <c r="F104" s="64" t="s">
        <v>786</v>
      </c>
    </row>
    <row r="105" spans="3:6">
      <c r="C105" s="64">
        <v>9</v>
      </c>
      <c r="D105" s="65" t="s">
        <v>529</v>
      </c>
      <c r="E105" s="64" t="s">
        <v>806</v>
      </c>
      <c r="F105" s="64" t="s">
        <v>786</v>
      </c>
    </row>
    <row r="106" spans="3:6">
      <c r="C106" s="64">
        <v>10</v>
      </c>
      <c r="D106" s="65" t="s">
        <v>807</v>
      </c>
      <c r="E106" s="64" t="s">
        <v>808</v>
      </c>
      <c r="F106" s="64" t="s">
        <v>800</v>
      </c>
    </row>
    <row r="107" spans="3:6">
      <c r="C107" s="64">
        <v>11</v>
      </c>
      <c r="D107" s="64" t="s">
        <v>809</v>
      </c>
      <c r="E107" s="64" t="s">
        <v>810</v>
      </c>
      <c r="F107" s="64" t="s">
        <v>800</v>
      </c>
    </row>
    <row r="108" spans="3:6">
      <c r="C108" s="64">
        <v>12</v>
      </c>
      <c r="D108" s="73" t="s">
        <v>826</v>
      </c>
      <c r="E108" s="74" t="s">
        <v>827</v>
      </c>
      <c r="F108" s="64" t="s">
        <v>800</v>
      </c>
    </row>
    <row r="109" spans="3:6">
      <c r="C109" s="64">
        <v>13</v>
      </c>
      <c r="D109" s="64" t="s">
        <v>828</v>
      </c>
      <c r="E109" s="64" t="s">
        <v>829</v>
      </c>
      <c r="F109" s="64" t="s">
        <v>800</v>
      </c>
    </row>
    <row r="110" spans="3:6">
      <c r="C110" s="64">
        <v>14</v>
      </c>
      <c r="D110" s="64" t="s">
        <v>819</v>
      </c>
      <c r="E110" s="64" t="s">
        <v>821</v>
      </c>
      <c r="F110" s="64" t="s">
        <v>782</v>
      </c>
    </row>
    <row r="111" spans="3:6">
      <c r="C111" s="64">
        <v>15</v>
      </c>
      <c r="D111" s="75" t="s">
        <v>856</v>
      </c>
      <c r="E111" s="75" t="s">
        <v>857</v>
      </c>
      <c r="F111" s="75" t="s">
        <v>800</v>
      </c>
    </row>
    <row r="112" spans="3:6">
      <c r="C112" s="64">
        <v>16</v>
      </c>
      <c r="D112" s="75" t="s">
        <v>238</v>
      </c>
      <c r="E112" s="75" t="s">
        <v>861</v>
      </c>
      <c r="F112" s="75" t="s">
        <v>786</v>
      </c>
    </row>
    <row r="113" spans="3:6">
      <c r="C113" s="64">
        <v>17</v>
      </c>
      <c r="D113" s="75" t="s">
        <v>876</v>
      </c>
      <c r="E113" s="75" t="s">
        <v>875</v>
      </c>
      <c r="F113" s="75" t="s">
        <v>800</v>
      </c>
    </row>
    <row r="114" spans="3:6">
      <c r="C114" s="64">
        <v>18</v>
      </c>
      <c r="D114" s="75" t="s">
        <v>871</v>
      </c>
      <c r="E114" s="75" t="s">
        <v>873</v>
      </c>
      <c r="F114" s="75" t="s">
        <v>800</v>
      </c>
    </row>
    <row r="115" spans="3:6">
      <c r="C115" s="64">
        <v>19</v>
      </c>
      <c r="D115" s="75" t="s">
        <v>865</v>
      </c>
      <c r="E115" s="75" t="s">
        <v>866</v>
      </c>
      <c r="F115" s="75" t="s">
        <v>783</v>
      </c>
    </row>
    <row r="116" spans="3:6">
      <c r="C116" s="64">
        <v>20</v>
      </c>
      <c r="D116" s="75" t="s">
        <v>589</v>
      </c>
      <c r="E116" s="75" t="s">
        <v>867</v>
      </c>
      <c r="F116" s="75" t="s">
        <v>782</v>
      </c>
    </row>
    <row r="117" spans="3:6">
      <c r="C117" s="64">
        <v>21</v>
      </c>
      <c r="D117" s="75" t="s">
        <v>869</v>
      </c>
      <c r="E117" s="75" t="s">
        <v>870</v>
      </c>
      <c r="F117" s="75" t="s">
        <v>800</v>
      </c>
    </row>
    <row r="118" spans="3:6">
      <c r="C118" s="64">
        <v>22</v>
      </c>
      <c r="D118" s="76" t="s">
        <v>877</v>
      </c>
      <c r="E118" s="75" t="s">
        <v>872</v>
      </c>
      <c r="F118" s="76" t="s">
        <v>786</v>
      </c>
    </row>
    <row r="119" spans="3:6">
      <c r="C119" s="64">
        <v>23</v>
      </c>
      <c r="D119" s="75" t="s">
        <v>878</v>
      </c>
      <c r="E119" s="75" t="s">
        <v>879</v>
      </c>
      <c r="F119" s="75" t="s">
        <v>800</v>
      </c>
    </row>
    <row r="120" spans="3:6">
      <c r="C120" s="64">
        <v>24</v>
      </c>
      <c r="D120" s="75" t="s">
        <v>880</v>
      </c>
      <c r="E120" s="75" t="s">
        <v>881</v>
      </c>
      <c r="F120" s="75" t="s">
        <v>800</v>
      </c>
    </row>
    <row r="121" spans="3:6">
      <c r="C121" s="64">
        <v>25</v>
      </c>
      <c r="D121" s="75" t="s">
        <v>882</v>
      </c>
      <c r="E121" s="75" t="s">
        <v>883</v>
      </c>
      <c r="F121" s="75" t="s">
        <v>786</v>
      </c>
    </row>
    <row r="122" spans="3:6">
      <c r="C122" s="64">
        <v>26</v>
      </c>
      <c r="D122" s="75" t="s">
        <v>755</v>
      </c>
      <c r="E122" s="75" t="s">
        <v>884</v>
      </c>
      <c r="F122" s="75" t="s">
        <v>784</v>
      </c>
    </row>
    <row r="123" spans="3:6">
      <c r="C123" s="64">
        <v>27</v>
      </c>
      <c r="D123" s="75" t="s">
        <v>885</v>
      </c>
      <c r="E123" s="75" t="s">
        <v>886</v>
      </c>
      <c r="F123" s="75" t="s">
        <v>800</v>
      </c>
    </row>
    <row r="124" spans="3:6">
      <c r="C124" s="64">
        <v>28</v>
      </c>
      <c r="D124" s="75" t="s">
        <v>887</v>
      </c>
      <c r="E124" s="75" t="s">
        <v>888</v>
      </c>
      <c r="F124" s="75" t="s">
        <v>800</v>
      </c>
    </row>
    <row r="125" spans="3:6">
      <c r="C125" s="64">
        <v>29</v>
      </c>
      <c r="D125" s="75" t="s">
        <v>892</v>
      </c>
      <c r="E125" s="75" t="s">
        <v>893</v>
      </c>
      <c r="F125" s="75" t="s">
        <v>786</v>
      </c>
    </row>
    <row r="126" spans="3:6">
      <c r="C126" s="64">
        <v>30</v>
      </c>
      <c r="D126" s="75" t="s">
        <v>894</v>
      </c>
      <c r="E126" s="75" t="s">
        <v>895</v>
      </c>
      <c r="F126" s="75" t="s">
        <v>800</v>
      </c>
    </row>
    <row r="127" spans="3:6">
      <c r="C127" s="64">
        <v>31</v>
      </c>
      <c r="D127" s="75" t="s">
        <v>898</v>
      </c>
      <c r="E127" s="75" t="s">
        <v>899</v>
      </c>
      <c r="F127" s="75" t="s">
        <v>786</v>
      </c>
    </row>
    <row r="128" spans="3:6">
      <c r="C128" s="64">
        <v>32</v>
      </c>
      <c r="D128" s="75" t="s">
        <v>900</v>
      </c>
      <c r="E128" s="75" t="s">
        <v>901</v>
      </c>
      <c r="F128" s="75" t="s">
        <v>786</v>
      </c>
    </row>
    <row r="129" spans="3:6">
      <c r="C129" s="64">
        <v>33</v>
      </c>
      <c r="D129" s="75" t="s">
        <v>903</v>
      </c>
      <c r="E129" s="75" t="s">
        <v>905</v>
      </c>
      <c r="F129" s="75" t="s">
        <v>800</v>
      </c>
    </row>
    <row r="130" spans="3:6">
      <c r="C130" s="64">
        <v>34</v>
      </c>
      <c r="D130" s="75" t="s">
        <v>912</v>
      </c>
      <c r="E130" s="75" t="s">
        <v>913</v>
      </c>
      <c r="F130" s="75" t="s">
        <v>800</v>
      </c>
    </row>
    <row r="131" spans="3:6">
      <c r="C131" s="64">
        <v>35</v>
      </c>
      <c r="D131" s="75" t="s">
        <v>917</v>
      </c>
      <c r="E131" s="75" t="s">
        <v>918</v>
      </c>
      <c r="F131" s="75" t="s">
        <v>800</v>
      </c>
    </row>
    <row r="132" spans="3:6">
      <c r="C132" s="64">
        <v>36</v>
      </c>
      <c r="D132" s="75" t="s">
        <v>305</v>
      </c>
      <c r="E132" s="75" t="s">
        <v>919</v>
      </c>
      <c r="F132" s="75" t="s">
        <v>800</v>
      </c>
    </row>
    <row r="133" spans="3:6">
      <c r="C133" s="64">
        <v>37</v>
      </c>
      <c r="D133" s="75" t="s">
        <v>924</v>
      </c>
      <c r="E133" s="75" t="s">
        <v>925</v>
      </c>
      <c r="F133" s="75" t="s">
        <v>800</v>
      </c>
    </row>
    <row r="134" spans="3:6">
      <c r="C134" s="64">
        <v>38</v>
      </c>
      <c r="D134" s="75" t="s">
        <v>928</v>
      </c>
      <c r="E134" s="75" t="s">
        <v>926</v>
      </c>
      <c r="F134" s="75" t="s">
        <v>782</v>
      </c>
    </row>
    <row r="135" spans="3:6">
      <c r="C135" s="64">
        <v>39</v>
      </c>
      <c r="D135" s="75" t="s">
        <v>929</v>
      </c>
      <c r="E135" s="75" t="s">
        <v>930</v>
      </c>
      <c r="F135" s="75" t="s">
        <v>800</v>
      </c>
    </row>
    <row r="136" spans="3:6">
      <c r="C136" s="64">
        <v>40</v>
      </c>
      <c r="D136" s="75" t="s">
        <v>934</v>
      </c>
      <c r="E136" s="75" t="s">
        <v>935</v>
      </c>
      <c r="F136" s="75" t="s">
        <v>800</v>
      </c>
    </row>
    <row r="137" spans="3:6">
      <c r="C137" s="64">
        <v>41</v>
      </c>
      <c r="D137" s="75" t="s">
        <v>936</v>
      </c>
      <c r="E137" s="75" t="s">
        <v>937</v>
      </c>
      <c r="F137" s="75" t="s">
        <v>786</v>
      </c>
    </row>
    <row r="138" spans="3:6">
      <c r="C138" s="64">
        <v>42</v>
      </c>
      <c r="D138" s="75" t="s">
        <v>869</v>
      </c>
      <c r="E138" s="75" t="s">
        <v>940</v>
      </c>
      <c r="F138" s="75" t="s">
        <v>782</v>
      </c>
    </row>
    <row r="139" spans="3:6">
      <c r="C139" s="64">
        <v>43</v>
      </c>
      <c r="D139" s="75" t="s">
        <v>719</v>
      </c>
      <c r="E139" s="75" t="s">
        <v>945</v>
      </c>
      <c r="F139" s="75" t="s">
        <v>800</v>
      </c>
    </row>
    <row r="140" spans="3:6">
      <c r="C140" s="64">
        <v>44</v>
      </c>
      <c r="D140" s="75" t="s">
        <v>332</v>
      </c>
      <c r="E140" s="75" t="s">
        <v>948</v>
      </c>
      <c r="F140" s="75" t="s">
        <v>800</v>
      </c>
    </row>
    <row r="141" spans="3:6">
      <c r="C141" s="64">
        <v>45</v>
      </c>
      <c r="D141" s="75" t="s">
        <v>834</v>
      </c>
      <c r="E141" s="75" t="s">
        <v>949</v>
      </c>
      <c r="F141" s="75" t="s">
        <v>800</v>
      </c>
    </row>
    <row r="142" spans="3:6">
      <c r="C142" s="64">
        <v>46</v>
      </c>
      <c r="D142" s="75" t="s">
        <v>560</v>
      </c>
      <c r="E142" s="75" t="s">
        <v>951</v>
      </c>
      <c r="F142" s="75" t="s">
        <v>800</v>
      </c>
    </row>
    <row r="143" spans="3:6">
      <c r="C143" s="64">
        <v>47</v>
      </c>
      <c r="D143" s="75" t="s">
        <v>745</v>
      </c>
      <c r="E143" s="75" t="s">
        <v>952</v>
      </c>
      <c r="F143" s="75" t="s">
        <v>800</v>
      </c>
    </row>
    <row r="144" spans="3:6">
      <c r="C144" s="64">
        <v>48</v>
      </c>
      <c r="D144" s="75" t="s">
        <v>953</v>
      </c>
      <c r="E144" s="75" t="s">
        <v>954</v>
      </c>
      <c r="F144" s="75" t="s">
        <v>786</v>
      </c>
    </row>
    <row r="145" spans="2:8">
      <c r="C145" s="64">
        <v>49</v>
      </c>
      <c r="D145" s="75" t="s">
        <v>651</v>
      </c>
      <c r="E145" s="75" t="s">
        <v>955</v>
      </c>
      <c r="F145" s="75" t="s">
        <v>800</v>
      </c>
    </row>
    <row r="146" spans="2:8">
      <c r="C146" s="64">
        <v>50</v>
      </c>
      <c r="D146" s="75" t="s">
        <v>956</v>
      </c>
      <c r="E146" s="75" t="s">
        <v>957</v>
      </c>
      <c r="F146" s="75" t="s">
        <v>800</v>
      </c>
      <c r="H146">
        <v>50</v>
      </c>
    </row>
    <row r="147" spans="2:8">
      <c r="C147" s="148" t="s">
        <v>528</v>
      </c>
      <c r="D147" s="149"/>
      <c r="E147" s="149"/>
      <c r="F147" s="150"/>
    </row>
    <row r="148" spans="2:8">
      <c r="C148" s="60">
        <v>1</v>
      </c>
      <c r="D148" s="13" t="s">
        <v>725</v>
      </c>
      <c r="E148" s="13" t="s">
        <v>748</v>
      </c>
      <c r="F148" s="13" t="s">
        <v>784</v>
      </c>
    </row>
    <row r="149" spans="2:8">
      <c r="C149" s="60">
        <v>2</v>
      </c>
      <c r="D149" s="64" t="s">
        <v>536</v>
      </c>
      <c r="E149" s="64" t="s">
        <v>849</v>
      </c>
      <c r="F149" s="13" t="s">
        <v>786</v>
      </c>
    </row>
    <row r="150" spans="2:8">
      <c r="C150" s="60">
        <v>3</v>
      </c>
      <c r="D150" s="13" t="s">
        <v>889</v>
      </c>
      <c r="E150" s="13" t="s">
        <v>890</v>
      </c>
      <c r="F150" s="13" t="s">
        <v>891</v>
      </c>
    </row>
    <row r="151" spans="2:8">
      <c r="C151" s="60">
        <v>4</v>
      </c>
      <c r="D151" s="18" t="s">
        <v>915</v>
      </c>
      <c r="E151" s="13" t="s">
        <v>916</v>
      </c>
      <c r="F151" s="60" t="s">
        <v>799</v>
      </c>
    </row>
    <row r="152" spans="2:8">
      <c r="C152" s="60">
        <v>5</v>
      </c>
      <c r="D152" s="75" t="s">
        <v>655</v>
      </c>
      <c r="E152" s="75" t="s">
        <v>920</v>
      </c>
      <c r="F152" s="75" t="s">
        <v>786</v>
      </c>
      <c r="H152">
        <v>5</v>
      </c>
    </row>
    <row r="153" spans="2:8">
      <c r="H153" s="68" t="s">
        <v>961</v>
      </c>
    </row>
    <row r="155" spans="2:8">
      <c r="B155" s="62" t="s">
        <v>383</v>
      </c>
      <c r="C155" s="63"/>
      <c r="D155" s="63"/>
      <c r="E155" s="63"/>
      <c r="F155" s="63"/>
    </row>
    <row r="157" spans="2:8">
      <c r="C157" s="13" t="s">
        <v>143</v>
      </c>
      <c r="D157" s="13" t="s">
        <v>490</v>
      </c>
      <c r="E157" s="13" t="s">
        <v>515</v>
      </c>
      <c r="F157" s="13" t="s">
        <v>518</v>
      </c>
    </row>
    <row r="158" spans="2:8">
      <c r="C158" s="148" t="s">
        <v>527</v>
      </c>
      <c r="D158" s="149"/>
      <c r="E158" s="149"/>
      <c r="F158" s="150"/>
    </row>
    <row r="159" spans="2:8">
      <c r="C159" s="23">
        <v>1</v>
      </c>
      <c r="D159" s="18" t="s">
        <v>964</v>
      </c>
      <c r="E159" s="18" t="s">
        <v>965</v>
      </c>
      <c r="F159" s="18" t="s">
        <v>800</v>
      </c>
    </row>
    <row r="160" spans="2:8">
      <c r="C160" s="23">
        <v>2</v>
      </c>
      <c r="D160" s="18" t="s">
        <v>723</v>
      </c>
      <c r="E160" s="18" t="s">
        <v>969</v>
      </c>
      <c r="F160" s="18" t="s">
        <v>784</v>
      </c>
    </row>
    <row r="161" spans="3:6">
      <c r="C161" s="23">
        <v>3</v>
      </c>
      <c r="D161" s="18" t="s">
        <v>971</v>
      </c>
      <c r="E161" s="18" t="s">
        <v>972</v>
      </c>
      <c r="F161" s="18" t="s">
        <v>784</v>
      </c>
    </row>
    <row r="162" spans="3:6">
      <c r="C162" s="23">
        <v>4</v>
      </c>
      <c r="D162" s="18" t="s">
        <v>361</v>
      </c>
      <c r="E162" s="18" t="s">
        <v>975</v>
      </c>
      <c r="F162" s="18" t="s">
        <v>786</v>
      </c>
    </row>
    <row r="163" spans="3:6">
      <c r="C163" s="23">
        <v>5</v>
      </c>
      <c r="D163" s="18" t="s">
        <v>976</v>
      </c>
      <c r="E163" s="18" t="s">
        <v>977</v>
      </c>
      <c r="F163" s="18" t="s">
        <v>800</v>
      </c>
    </row>
    <row r="164" spans="3:6">
      <c r="C164" s="23">
        <v>6</v>
      </c>
      <c r="D164" s="18" t="s">
        <v>978</v>
      </c>
      <c r="E164" s="18" t="s">
        <v>979</v>
      </c>
      <c r="F164" s="18" t="s">
        <v>800</v>
      </c>
    </row>
    <row r="165" spans="3:6">
      <c r="C165" s="23">
        <v>7</v>
      </c>
      <c r="D165" s="18" t="s">
        <v>380</v>
      </c>
      <c r="E165" s="18" t="s">
        <v>982</v>
      </c>
      <c r="F165" s="18" t="s">
        <v>800</v>
      </c>
    </row>
    <row r="166" spans="3:6">
      <c r="C166" s="23">
        <v>8</v>
      </c>
      <c r="D166" s="18" t="s">
        <v>986</v>
      </c>
      <c r="E166" s="18" t="s">
        <v>987</v>
      </c>
      <c r="F166" s="18" t="s">
        <v>800</v>
      </c>
    </row>
    <row r="167" spans="3:6">
      <c r="C167" s="23">
        <v>9</v>
      </c>
      <c r="D167" s="18" t="s">
        <v>990</v>
      </c>
      <c r="E167" s="18" t="s">
        <v>991</v>
      </c>
      <c r="F167" s="18" t="s">
        <v>800</v>
      </c>
    </row>
    <row r="168" spans="3:6">
      <c r="C168" s="23">
        <v>10</v>
      </c>
      <c r="D168" s="18" t="s">
        <v>992</v>
      </c>
      <c r="E168" s="18" t="s">
        <v>993</v>
      </c>
      <c r="F168" s="18" t="s">
        <v>800</v>
      </c>
    </row>
    <row r="169" spans="3:6">
      <c r="C169" s="23">
        <v>11</v>
      </c>
      <c r="D169" s="18" t="s">
        <v>994</v>
      </c>
      <c r="E169" s="18" t="s">
        <v>995</v>
      </c>
      <c r="F169" s="18" t="s">
        <v>784</v>
      </c>
    </row>
    <row r="170" spans="3:6">
      <c r="C170" s="23">
        <v>12</v>
      </c>
      <c r="D170" s="18" t="s">
        <v>996</v>
      </c>
      <c r="E170" s="18" t="s">
        <v>997</v>
      </c>
      <c r="F170" s="18" t="s">
        <v>783</v>
      </c>
    </row>
    <row r="171" spans="3:6">
      <c r="C171" s="23">
        <v>13</v>
      </c>
      <c r="D171" s="18" t="s">
        <v>1000</v>
      </c>
      <c r="E171" s="18" t="s">
        <v>1001</v>
      </c>
      <c r="F171" s="18" t="s">
        <v>800</v>
      </c>
    </row>
    <row r="172" spans="3:6">
      <c r="C172" s="23">
        <v>14</v>
      </c>
      <c r="D172" s="18" t="s">
        <v>402</v>
      </c>
      <c r="E172" s="18" t="s">
        <v>1003</v>
      </c>
      <c r="F172" s="18" t="s">
        <v>800</v>
      </c>
    </row>
    <row r="173" spans="3:6">
      <c r="C173" s="23">
        <v>15</v>
      </c>
      <c r="D173" s="18" t="s">
        <v>405</v>
      </c>
      <c r="E173" s="18" t="s">
        <v>1004</v>
      </c>
      <c r="F173" s="18" t="s">
        <v>800</v>
      </c>
    </row>
    <row r="174" spans="3:6">
      <c r="C174" s="23">
        <v>16</v>
      </c>
      <c r="D174" s="18" t="s">
        <v>407</v>
      </c>
      <c r="E174" s="18" t="s">
        <v>1005</v>
      </c>
      <c r="F174" s="18" t="s">
        <v>800</v>
      </c>
    </row>
    <row r="175" spans="3:6">
      <c r="C175" s="23">
        <v>17</v>
      </c>
      <c r="D175" s="18" t="s">
        <v>508</v>
      </c>
      <c r="E175" s="18" t="s">
        <v>1007</v>
      </c>
      <c r="F175" s="18" t="s">
        <v>800</v>
      </c>
    </row>
    <row r="176" spans="3:6">
      <c r="C176" s="23">
        <v>18</v>
      </c>
      <c r="D176" s="18" t="s">
        <v>1008</v>
      </c>
      <c r="E176" s="18" t="s">
        <v>1009</v>
      </c>
      <c r="F176" s="18" t="s">
        <v>800</v>
      </c>
    </row>
    <row r="177" spans="3:6">
      <c r="C177" s="23">
        <v>19</v>
      </c>
      <c r="D177" s="18" t="s">
        <v>751</v>
      </c>
      <c r="E177" s="18" t="s">
        <v>1080</v>
      </c>
      <c r="F177" s="18" t="s">
        <v>800</v>
      </c>
    </row>
    <row r="178" spans="3:6">
      <c r="C178" s="23">
        <v>20</v>
      </c>
      <c r="D178" s="18" t="s">
        <v>1036</v>
      </c>
      <c r="E178" s="18" t="s">
        <v>1083</v>
      </c>
      <c r="F178" s="18" t="s">
        <v>800</v>
      </c>
    </row>
    <row r="179" spans="3:6">
      <c r="C179" s="23">
        <v>21</v>
      </c>
      <c r="D179" s="18" t="s">
        <v>1086</v>
      </c>
      <c r="E179" s="18" t="s">
        <v>1087</v>
      </c>
      <c r="F179" s="18" t="s">
        <v>800</v>
      </c>
    </row>
    <row r="180" spans="3:6">
      <c r="C180" s="23">
        <v>22</v>
      </c>
      <c r="D180" s="18" t="s">
        <v>1088</v>
      </c>
      <c r="E180" s="18" t="s">
        <v>1089</v>
      </c>
      <c r="F180" s="18" t="s">
        <v>800</v>
      </c>
    </row>
    <row r="181" spans="3:6">
      <c r="C181" s="23">
        <v>23</v>
      </c>
      <c r="D181" s="18" t="s">
        <v>1090</v>
      </c>
      <c r="E181" s="18" t="s">
        <v>1091</v>
      </c>
      <c r="F181" s="18" t="s">
        <v>800</v>
      </c>
    </row>
    <row r="182" spans="3:6">
      <c r="C182" s="23">
        <v>24</v>
      </c>
      <c r="D182" s="18" t="s">
        <v>1092</v>
      </c>
      <c r="E182" s="18" t="s">
        <v>1093</v>
      </c>
      <c r="F182" s="18" t="s">
        <v>800</v>
      </c>
    </row>
    <row r="183" spans="3:6">
      <c r="C183" s="23">
        <v>25</v>
      </c>
      <c r="D183" s="18" t="s">
        <v>1095</v>
      </c>
      <c r="E183" s="18" t="s">
        <v>1096</v>
      </c>
      <c r="F183" s="18" t="s">
        <v>786</v>
      </c>
    </row>
    <row r="184" spans="3:6">
      <c r="C184" s="23">
        <v>26</v>
      </c>
      <c r="D184" s="18" t="s">
        <v>1097</v>
      </c>
      <c r="E184" s="18" t="s">
        <v>1098</v>
      </c>
      <c r="F184" s="18" t="s">
        <v>786</v>
      </c>
    </row>
    <row r="185" spans="3:6" ht="26.25">
      <c r="C185" s="23">
        <v>27</v>
      </c>
      <c r="D185" s="51" t="s">
        <v>1099</v>
      </c>
      <c r="E185" s="18" t="s">
        <v>1100</v>
      </c>
      <c r="F185" s="18" t="s">
        <v>786</v>
      </c>
    </row>
    <row r="186" spans="3:6">
      <c r="C186" s="23">
        <v>28</v>
      </c>
      <c r="D186" s="51" t="s">
        <v>1043</v>
      </c>
      <c r="E186" s="18" t="s">
        <v>1103</v>
      </c>
      <c r="F186" s="18" t="s">
        <v>800</v>
      </c>
    </row>
    <row r="187" spans="3:6">
      <c r="C187" s="23">
        <v>29</v>
      </c>
      <c r="D187" s="51" t="s">
        <v>1108</v>
      </c>
      <c r="E187" s="18" t="s">
        <v>1109</v>
      </c>
      <c r="F187" s="18" t="s">
        <v>800</v>
      </c>
    </row>
    <row r="188" spans="3:6">
      <c r="C188" s="23">
        <v>30</v>
      </c>
      <c r="D188" s="35" t="s">
        <v>1113</v>
      </c>
      <c r="E188" s="18" t="s">
        <v>1120</v>
      </c>
      <c r="F188" s="18" t="s">
        <v>800</v>
      </c>
    </row>
    <row r="189" spans="3:6">
      <c r="C189" s="23">
        <v>31</v>
      </c>
      <c r="D189" s="35" t="s">
        <v>1115</v>
      </c>
      <c r="E189" s="18" t="s">
        <v>1121</v>
      </c>
      <c r="F189" s="18" t="s">
        <v>800</v>
      </c>
    </row>
    <row r="190" spans="3:6">
      <c r="C190" s="23">
        <v>32</v>
      </c>
      <c r="D190" s="35" t="s">
        <v>1124</v>
      </c>
      <c r="E190" s="18" t="s">
        <v>1127</v>
      </c>
      <c r="F190" s="18" t="s">
        <v>800</v>
      </c>
    </row>
    <row r="191" spans="3:6">
      <c r="C191" s="23">
        <v>33</v>
      </c>
      <c r="D191" s="35" t="s">
        <v>1140</v>
      </c>
      <c r="E191" s="18" t="s">
        <v>1141</v>
      </c>
      <c r="F191" s="18" t="s">
        <v>786</v>
      </c>
    </row>
    <row r="192" spans="3:6">
      <c r="C192" s="23">
        <v>34</v>
      </c>
      <c r="D192" s="35" t="s">
        <v>1142</v>
      </c>
      <c r="E192" s="18" t="s">
        <v>1144</v>
      </c>
      <c r="F192" s="18" t="s">
        <v>800</v>
      </c>
    </row>
    <row r="193" spans="3:6">
      <c r="C193" s="23">
        <v>35</v>
      </c>
      <c r="D193" s="35" t="s">
        <v>1147</v>
      </c>
      <c r="E193" s="18" t="s">
        <v>1150</v>
      </c>
      <c r="F193" s="18" t="s">
        <v>800</v>
      </c>
    </row>
    <row r="194" spans="3:6">
      <c r="C194" s="23">
        <v>36</v>
      </c>
      <c r="D194" s="35" t="s">
        <v>1159</v>
      </c>
      <c r="E194" s="18" t="s">
        <v>1163</v>
      </c>
      <c r="F194" s="18" t="s">
        <v>786</v>
      </c>
    </row>
    <row r="195" spans="3:6">
      <c r="C195" s="23">
        <v>37</v>
      </c>
      <c r="D195" s="35" t="s">
        <v>1215</v>
      </c>
      <c r="E195" s="18" t="s">
        <v>1216</v>
      </c>
      <c r="F195" s="18" t="s">
        <v>786</v>
      </c>
    </row>
    <row r="196" spans="3:6">
      <c r="C196" s="23">
        <v>38</v>
      </c>
      <c r="D196" s="35" t="s">
        <v>1231</v>
      </c>
      <c r="E196" s="18" t="s">
        <v>1232</v>
      </c>
      <c r="F196" s="18" t="s">
        <v>800</v>
      </c>
    </row>
    <row r="197" spans="3:6" ht="25.5">
      <c r="C197" s="23">
        <v>39</v>
      </c>
      <c r="D197" s="35" t="s">
        <v>1243</v>
      </c>
      <c r="E197" s="13" t="s">
        <v>1244</v>
      </c>
      <c r="F197" s="13" t="s">
        <v>800</v>
      </c>
    </row>
    <row r="198" spans="3:6">
      <c r="C198" s="23">
        <v>40</v>
      </c>
      <c r="D198" s="35" t="s">
        <v>1259</v>
      </c>
      <c r="E198" s="13" t="s">
        <v>1262</v>
      </c>
      <c r="F198" s="13" t="s">
        <v>800</v>
      </c>
    </row>
    <row r="199" spans="3:6">
      <c r="C199" s="23">
        <v>41</v>
      </c>
      <c r="D199" s="35" t="s">
        <v>1263</v>
      </c>
      <c r="E199" s="13" t="s">
        <v>1264</v>
      </c>
      <c r="F199" s="13" t="s">
        <v>786</v>
      </c>
    </row>
    <row r="200" spans="3:6">
      <c r="C200" s="23">
        <v>42</v>
      </c>
      <c r="D200" s="35" t="s">
        <v>1273</v>
      </c>
      <c r="E200" s="13" t="s">
        <v>1274</v>
      </c>
      <c r="F200" s="13" t="s">
        <v>800</v>
      </c>
    </row>
    <row r="201" spans="3:6">
      <c r="C201" s="23">
        <v>43</v>
      </c>
      <c r="D201" s="35" t="s">
        <v>1275</v>
      </c>
      <c r="E201" s="13" t="s">
        <v>1279</v>
      </c>
      <c r="F201" s="13" t="s">
        <v>800</v>
      </c>
    </row>
    <row r="202" spans="3:6">
      <c r="C202" s="23">
        <v>44</v>
      </c>
      <c r="D202" s="35" t="s">
        <v>1280</v>
      </c>
      <c r="E202" s="13" t="s">
        <v>1281</v>
      </c>
      <c r="F202" s="13" t="s">
        <v>800</v>
      </c>
    </row>
    <row r="203" spans="3:6">
      <c r="C203" s="23">
        <v>45</v>
      </c>
      <c r="D203" s="35" t="s">
        <v>1284</v>
      </c>
      <c r="E203" s="13" t="s">
        <v>1291</v>
      </c>
      <c r="F203" s="13" t="s">
        <v>800</v>
      </c>
    </row>
    <row r="204" spans="3:6">
      <c r="C204" s="23">
        <v>46</v>
      </c>
      <c r="D204" s="35" t="s">
        <v>1287</v>
      </c>
      <c r="E204" s="18" t="s">
        <v>1290</v>
      </c>
      <c r="F204" s="18" t="s">
        <v>800</v>
      </c>
    </row>
    <row r="205" spans="3:6">
      <c r="C205" s="23">
        <v>47</v>
      </c>
      <c r="D205" s="35" t="s">
        <v>1292</v>
      </c>
      <c r="E205" s="18" t="s">
        <v>1294</v>
      </c>
      <c r="F205" s="18" t="s">
        <v>800</v>
      </c>
    </row>
    <row r="206" spans="3:6">
      <c r="C206" s="23">
        <v>48</v>
      </c>
      <c r="D206" s="35" t="s">
        <v>1307</v>
      </c>
      <c r="E206" s="18" t="s">
        <v>1311</v>
      </c>
      <c r="F206" s="18" t="s">
        <v>786</v>
      </c>
    </row>
    <row r="207" spans="3:6">
      <c r="C207" s="23">
        <v>49</v>
      </c>
      <c r="D207" s="35" t="s">
        <v>1317</v>
      </c>
      <c r="E207" s="18" t="s">
        <v>1318</v>
      </c>
      <c r="F207" s="18" t="s">
        <v>800</v>
      </c>
    </row>
    <row r="208" spans="3:6">
      <c r="C208" s="87"/>
      <c r="D208" s="7"/>
      <c r="E208" s="69"/>
      <c r="F208" s="69"/>
    </row>
    <row r="209" spans="2:8">
      <c r="H209">
        <v>49</v>
      </c>
    </row>
    <row r="210" spans="2:8">
      <c r="C210" s="151" t="s">
        <v>644</v>
      </c>
      <c r="D210" s="152"/>
      <c r="E210" s="152"/>
      <c r="F210" s="153"/>
    </row>
    <row r="211" spans="2:8" ht="25.5">
      <c r="C211" s="18">
        <v>1</v>
      </c>
      <c r="D211" s="13" t="s">
        <v>543</v>
      </c>
      <c r="E211" s="35" t="s">
        <v>1006</v>
      </c>
      <c r="F211" s="13" t="s">
        <v>801</v>
      </c>
    </row>
    <row r="212" spans="2:8">
      <c r="C212" s="13">
        <v>2</v>
      </c>
      <c r="D212" s="13" t="s">
        <v>1104</v>
      </c>
      <c r="E212" s="13" t="s">
        <v>1105</v>
      </c>
      <c r="F212" s="13" t="s">
        <v>801</v>
      </c>
      <c r="H212">
        <v>3</v>
      </c>
    </row>
    <row r="213" spans="2:8">
      <c r="C213" s="95">
        <v>3</v>
      </c>
      <c r="D213" s="95" t="s">
        <v>1104</v>
      </c>
      <c r="E213" s="95" t="s">
        <v>1324</v>
      </c>
      <c r="F213" s="95" t="s">
        <v>387</v>
      </c>
    </row>
    <row r="215" spans="2:8">
      <c r="G215" t="s">
        <v>385</v>
      </c>
      <c r="H215" s="78">
        <f>SUM(H209)+H212</f>
        <v>52</v>
      </c>
    </row>
    <row r="217" spans="2:8">
      <c r="B217" s="97" t="s">
        <v>1328</v>
      </c>
      <c r="C217" s="98"/>
      <c r="D217" s="98"/>
      <c r="E217" s="98"/>
      <c r="F217" s="98"/>
    </row>
    <row r="219" spans="2:8">
      <c r="C219" s="13" t="s">
        <v>143</v>
      </c>
      <c r="D219" s="13" t="s">
        <v>490</v>
      </c>
      <c r="E219" s="13" t="s">
        <v>515</v>
      </c>
      <c r="F219" s="13" t="s">
        <v>518</v>
      </c>
    </row>
    <row r="220" spans="2:8">
      <c r="C220" s="148" t="s">
        <v>527</v>
      </c>
      <c r="D220" s="149"/>
      <c r="E220" s="149"/>
      <c r="F220" s="150"/>
    </row>
    <row r="221" spans="2:8" ht="25.5">
      <c r="C221" s="23">
        <v>1</v>
      </c>
      <c r="D221" s="35" t="s">
        <v>1334</v>
      </c>
      <c r="E221" s="13" t="s">
        <v>1342</v>
      </c>
      <c r="F221" s="13" t="s">
        <v>1344</v>
      </c>
    </row>
    <row r="222" spans="2:8" ht="25.5">
      <c r="C222" s="13">
        <v>2</v>
      </c>
      <c r="D222" s="35" t="s">
        <v>1337</v>
      </c>
      <c r="E222" s="13" t="s">
        <v>1343</v>
      </c>
      <c r="F222" s="13" t="s">
        <v>1344</v>
      </c>
    </row>
    <row r="223" spans="2:8">
      <c r="C223" s="13">
        <v>3</v>
      </c>
      <c r="D223" s="35" t="s">
        <v>1352</v>
      </c>
      <c r="E223" s="13" t="s">
        <v>1353</v>
      </c>
      <c r="F223" s="13" t="s">
        <v>1354</v>
      </c>
    </row>
    <row r="224" spans="2:8">
      <c r="C224" s="13">
        <v>4</v>
      </c>
      <c r="D224" s="35" t="s">
        <v>1380</v>
      </c>
      <c r="E224" s="13" t="s">
        <v>1381</v>
      </c>
      <c r="F224" s="13" t="s">
        <v>1354</v>
      </c>
    </row>
    <row r="225" spans="3:6">
      <c r="C225" s="13">
        <v>5</v>
      </c>
      <c r="D225" s="35" t="s">
        <v>76</v>
      </c>
      <c r="E225" s="13" t="s">
        <v>1391</v>
      </c>
      <c r="F225" s="13" t="s">
        <v>1354</v>
      </c>
    </row>
    <row r="226" spans="3:6">
      <c r="C226" s="13">
        <v>6</v>
      </c>
      <c r="D226" s="35" t="s">
        <v>1396</v>
      </c>
      <c r="E226" s="13" t="s">
        <v>1398</v>
      </c>
      <c r="F226" s="13" t="s">
        <v>1354</v>
      </c>
    </row>
    <row r="227" spans="3:6">
      <c r="C227" s="13">
        <v>7</v>
      </c>
      <c r="D227" s="35" t="s">
        <v>1406</v>
      </c>
      <c r="E227" s="13" t="s">
        <v>1407</v>
      </c>
      <c r="F227" s="13" t="s">
        <v>1344</v>
      </c>
    </row>
    <row r="228" spans="3:6">
      <c r="C228" s="13">
        <v>8</v>
      </c>
      <c r="D228" s="35" t="s">
        <v>1416</v>
      </c>
      <c r="E228" s="13" t="s">
        <v>1418</v>
      </c>
      <c r="F228" s="13" t="s">
        <v>1354</v>
      </c>
    </row>
    <row r="229" spans="3:6">
      <c r="C229" s="13">
        <v>9</v>
      </c>
      <c r="D229" s="35" t="s">
        <v>1419</v>
      </c>
      <c r="E229" s="13" t="s">
        <v>1420</v>
      </c>
      <c r="F229" s="13" t="s">
        <v>1354</v>
      </c>
    </row>
    <row r="230" spans="3:6">
      <c r="C230" s="13">
        <v>10</v>
      </c>
      <c r="D230" s="35" t="s">
        <v>1426</v>
      </c>
      <c r="E230" s="13" t="s">
        <v>1427</v>
      </c>
      <c r="F230" s="13" t="s">
        <v>1354</v>
      </c>
    </row>
    <row r="231" spans="3:6">
      <c r="C231" s="13">
        <v>11</v>
      </c>
      <c r="D231" s="35" t="s">
        <v>1442</v>
      </c>
      <c r="E231" s="13" t="s">
        <v>1443</v>
      </c>
      <c r="F231" s="13" t="s">
        <v>911</v>
      </c>
    </row>
    <row r="232" spans="3:6">
      <c r="C232" s="13">
        <v>12</v>
      </c>
      <c r="D232" s="35" t="s">
        <v>1444</v>
      </c>
      <c r="E232" s="13" t="s">
        <v>1445</v>
      </c>
      <c r="F232" s="13" t="s">
        <v>1344</v>
      </c>
    </row>
    <row r="233" spans="3:6">
      <c r="C233" s="13">
        <v>13</v>
      </c>
      <c r="D233" s="35" t="s">
        <v>1446</v>
      </c>
      <c r="E233" s="13" t="s">
        <v>1448</v>
      </c>
      <c r="F233" s="13" t="s">
        <v>1449</v>
      </c>
    </row>
    <row r="234" spans="3:6">
      <c r="C234" s="13">
        <v>14</v>
      </c>
      <c r="D234" s="35" t="s">
        <v>1450</v>
      </c>
      <c r="E234" s="13" t="s">
        <v>1453</v>
      </c>
      <c r="F234" s="13" t="s">
        <v>1354</v>
      </c>
    </row>
    <row r="235" spans="3:6">
      <c r="C235" s="13">
        <v>15</v>
      </c>
      <c r="D235" s="35" t="s">
        <v>1452</v>
      </c>
      <c r="E235" s="13" t="s">
        <v>1454</v>
      </c>
      <c r="F235" s="13" t="s">
        <v>1354</v>
      </c>
    </row>
    <row r="236" spans="3:6">
      <c r="C236" s="13">
        <v>16</v>
      </c>
      <c r="D236" s="35" t="s">
        <v>1470</v>
      </c>
      <c r="E236" s="13" t="s">
        <v>1472</v>
      </c>
      <c r="F236" s="13" t="s">
        <v>1449</v>
      </c>
    </row>
    <row r="237" spans="3:6">
      <c r="C237" s="13">
        <v>17</v>
      </c>
      <c r="D237" s="35" t="s">
        <v>1470</v>
      </c>
      <c r="E237" s="13" t="s">
        <v>1478</v>
      </c>
      <c r="F237" s="13" t="s">
        <v>1479</v>
      </c>
    </row>
    <row r="238" spans="3:6">
      <c r="C238" s="13">
        <v>18</v>
      </c>
      <c r="D238" s="35" t="s">
        <v>1494</v>
      </c>
      <c r="E238" s="13" t="s">
        <v>1493</v>
      </c>
      <c r="F238" s="13" t="s">
        <v>1449</v>
      </c>
    </row>
    <row r="239" spans="3:6">
      <c r="C239" s="13">
        <v>19</v>
      </c>
      <c r="D239" s="35" t="s">
        <v>1495</v>
      </c>
      <c r="E239" s="13" t="s">
        <v>1496</v>
      </c>
      <c r="F239" s="13" t="s">
        <v>1344</v>
      </c>
    </row>
    <row r="240" spans="3:6">
      <c r="C240" s="13">
        <v>20</v>
      </c>
      <c r="D240" s="35" t="s">
        <v>1446</v>
      </c>
      <c r="E240" s="13" t="s">
        <v>1517</v>
      </c>
      <c r="F240" s="13" t="s">
        <v>1479</v>
      </c>
    </row>
    <row r="241" spans="3:6">
      <c r="C241" s="13">
        <v>21</v>
      </c>
      <c r="D241" s="35" t="s">
        <v>1521</v>
      </c>
      <c r="E241" s="13" t="s">
        <v>1524</v>
      </c>
      <c r="F241" s="13" t="s">
        <v>1344</v>
      </c>
    </row>
    <row r="242" spans="3:6">
      <c r="C242" s="13">
        <v>22</v>
      </c>
      <c r="D242" s="35" t="s">
        <v>1539</v>
      </c>
      <c r="E242" s="13" t="s">
        <v>1545</v>
      </c>
      <c r="F242" s="13" t="s">
        <v>1344</v>
      </c>
    </row>
    <row r="243" spans="3:6">
      <c r="C243" s="13">
        <v>23</v>
      </c>
      <c r="D243" s="35" t="s">
        <v>1173</v>
      </c>
      <c r="E243" s="13" t="s">
        <v>1548</v>
      </c>
      <c r="F243" s="13" t="s">
        <v>1354</v>
      </c>
    </row>
    <row r="244" spans="3:6">
      <c r="C244" s="13">
        <v>24</v>
      </c>
      <c r="D244" s="35" t="s">
        <v>1549</v>
      </c>
      <c r="E244" s="13" t="s">
        <v>1550</v>
      </c>
      <c r="F244" s="13" t="s">
        <v>1354</v>
      </c>
    </row>
    <row r="245" spans="3:6">
      <c r="C245" s="13">
        <v>25</v>
      </c>
      <c r="D245" s="35" t="s">
        <v>1555</v>
      </c>
      <c r="E245" s="13" t="s">
        <v>1556</v>
      </c>
      <c r="F245" s="13" t="s">
        <v>1354</v>
      </c>
    </row>
    <row r="246" spans="3:6">
      <c r="C246" s="13">
        <v>26</v>
      </c>
      <c r="D246" s="35" t="s">
        <v>1561</v>
      </c>
      <c r="E246" s="13" t="s">
        <v>1562</v>
      </c>
      <c r="F246" s="13" t="s">
        <v>1344</v>
      </c>
    </row>
    <row r="247" spans="3:6">
      <c r="C247" s="13">
        <v>27</v>
      </c>
      <c r="D247" s="14" t="s">
        <v>1577</v>
      </c>
      <c r="E247" s="14" t="s">
        <v>1579</v>
      </c>
      <c r="F247" s="13" t="s">
        <v>1344</v>
      </c>
    </row>
    <row r="248" spans="3:6">
      <c r="C248" s="13">
        <v>28</v>
      </c>
      <c r="D248" s="14" t="s">
        <v>1589</v>
      </c>
      <c r="E248" s="14" t="s">
        <v>1582</v>
      </c>
      <c r="F248" s="13" t="s">
        <v>1344</v>
      </c>
    </row>
    <row r="249" spans="3:6">
      <c r="C249" s="13">
        <v>29</v>
      </c>
      <c r="D249" s="14" t="s">
        <v>1588</v>
      </c>
      <c r="E249" s="14" t="s">
        <v>1592</v>
      </c>
      <c r="F249" s="13" t="s">
        <v>1354</v>
      </c>
    </row>
    <row r="250" spans="3:6">
      <c r="C250" s="13">
        <v>30</v>
      </c>
      <c r="D250" s="14" t="s">
        <v>1591</v>
      </c>
      <c r="E250" s="14" t="s">
        <v>1593</v>
      </c>
      <c r="F250" s="13" t="s">
        <v>1354</v>
      </c>
    </row>
    <row r="251" spans="3:6">
      <c r="C251" s="13">
        <v>31</v>
      </c>
      <c r="D251" s="14" t="s">
        <v>1594</v>
      </c>
      <c r="E251" s="14" t="s">
        <v>1596</v>
      </c>
      <c r="F251" s="13" t="s">
        <v>1354</v>
      </c>
    </row>
    <row r="252" spans="3:6">
      <c r="C252" s="13">
        <v>32</v>
      </c>
      <c r="D252" s="14" t="s">
        <v>1597</v>
      </c>
      <c r="E252" s="14" t="s">
        <v>1599</v>
      </c>
      <c r="F252" s="13" t="s">
        <v>1354</v>
      </c>
    </row>
    <row r="253" spans="3:6">
      <c r="C253" s="13">
        <v>33</v>
      </c>
      <c r="D253" s="14" t="s">
        <v>1600</v>
      </c>
      <c r="E253" s="14" t="s">
        <v>1602</v>
      </c>
      <c r="F253" s="13" t="s">
        <v>1344</v>
      </c>
    </row>
    <row r="254" spans="3:6">
      <c r="C254" s="13">
        <v>34</v>
      </c>
      <c r="D254" s="14" t="s">
        <v>1603</v>
      </c>
      <c r="E254" s="14" t="s">
        <v>1605</v>
      </c>
      <c r="F254" s="13" t="s">
        <v>1344</v>
      </c>
    </row>
    <row r="255" spans="3:6">
      <c r="C255" s="13">
        <v>35</v>
      </c>
      <c r="D255" s="14" t="s">
        <v>1606</v>
      </c>
      <c r="E255" s="14" t="s">
        <v>1608</v>
      </c>
      <c r="F255" s="13" t="s">
        <v>1344</v>
      </c>
    </row>
    <row r="256" spans="3:6">
      <c r="C256" s="84"/>
      <c r="D256" s="66"/>
      <c r="E256" s="66"/>
      <c r="F256" s="84"/>
    </row>
    <row r="257" spans="3:8">
      <c r="C257" s="84"/>
      <c r="D257" s="66"/>
      <c r="E257" s="66"/>
      <c r="F257" s="84"/>
    </row>
    <row r="258" spans="3:8">
      <c r="C258" s="84"/>
      <c r="D258" s="7"/>
      <c r="E258" s="84"/>
      <c r="F258" s="84"/>
    </row>
    <row r="259" spans="3:8">
      <c r="H259">
        <v>35</v>
      </c>
    </row>
    <row r="260" spans="3:8">
      <c r="C260" s="13" t="s">
        <v>143</v>
      </c>
      <c r="D260" s="13" t="s">
        <v>490</v>
      </c>
      <c r="E260" s="13" t="s">
        <v>515</v>
      </c>
      <c r="F260" s="13" t="s">
        <v>518</v>
      </c>
    </row>
    <row r="261" spans="3:8">
      <c r="C261" s="148" t="s">
        <v>644</v>
      </c>
      <c r="D261" s="149"/>
      <c r="E261" s="149"/>
      <c r="F261" s="150"/>
    </row>
    <row r="262" spans="3:8">
      <c r="C262" s="23">
        <v>1</v>
      </c>
      <c r="D262" s="18" t="s">
        <v>1329</v>
      </c>
      <c r="E262" s="18" t="s">
        <v>1330</v>
      </c>
      <c r="F262" s="18" t="s">
        <v>1331</v>
      </c>
    </row>
    <row r="263" spans="3:8">
      <c r="C263" s="18">
        <v>2</v>
      </c>
      <c r="D263" s="18" t="s">
        <v>1382</v>
      </c>
      <c r="E263" s="18" t="s">
        <v>1385</v>
      </c>
      <c r="F263" s="18" t="s">
        <v>95</v>
      </c>
    </row>
    <row r="264" spans="3:8">
      <c r="C264" s="18">
        <v>3</v>
      </c>
      <c r="D264" s="18" t="s">
        <v>1414</v>
      </c>
      <c r="E264" s="18" t="s">
        <v>1415</v>
      </c>
      <c r="F264" s="18" t="s">
        <v>95</v>
      </c>
    </row>
    <row r="265" spans="3:8">
      <c r="C265" s="99">
        <v>4</v>
      </c>
      <c r="D265" s="18" t="s">
        <v>1430</v>
      </c>
      <c r="E265" s="18" t="s">
        <v>1431</v>
      </c>
      <c r="F265" s="18" t="s">
        <v>95</v>
      </c>
    </row>
    <row r="266" spans="3:8">
      <c r="C266" s="104">
        <v>5</v>
      </c>
      <c r="D266" s="18" t="s">
        <v>1501</v>
      </c>
      <c r="E266" s="18" t="s">
        <v>1502</v>
      </c>
      <c r="F266" s="18" t="s">
        <v>786</v>
      </c>
      <c r="H266">
        <v>8</v>
      </c>
    </row>
    <row r="267" spans="3:8">
      <c r="C267" s="60">
        <v>6</v>
      </c>
      <c r="D267" s="18" t="s">
        <v>1503</v>
      </c>
      <c r="E267" s="18" t="s">
        <v>1504</v>
      </c>
      <c r="F267" s="18" t="s">
        <v>1297</v>
      </c>
    </row>
    <row r="268" spans="3:8">
      <c r="C268" s="23">
        <v>7</v>
      </c>
      <c r="D268" s="35" t="s">
        <v>1570</v>
      </c>
      <c r="E268" s="18" t="s">
        <v>1575</v>
      </c>
      <c r="F268" s="18" t="s">
        <v>95</v>
      </c>
    </row>
    <row r="269" spans="3:8">
      <c r="C269" s="18">
        <v>8</v>
      </c>
      <c r="D269" s="22" t="s">
        <v>1177</v>
      </c>
      <c r="E269" s="18" t="s">
        <v>1574</v>
      </c>
      <c r="F269" s="18" t="s">
        <v>95</v>
      </c>
    </row>
    <row r="270" spans="3:8">
      <c r="C270" s="18">
        <v>9</v>
      </c>
      <c r="D270" s="69"/>
      <c r="E270" s="69"/>
      <c r="F270" s="69"/>
    </row>
    <row r="271" spans="3:8">
      <c r="C271" s="99">
        <v>10</v>
      </c>
      <c r="D271" s="69"/>
      <c r="E271" s="69"/>
      <c r="F271" s="69"/>
    </row>
    <row r="272" spans="3:8">
      <c r="C272" s="129"/>
      <c r="D272" s="69"/>
      <c r="E272" s="69"/>
      <c r="F272" s="69"/>
    </row>
    <row r="273" spans="3:8">
      <c r="C273" s="129"/>
      <c r="D273" s="69"/>
      <c r="E273" s="69"/>
      <c r="F273" s="69"/>
    </row>
    <row r="274" spans="3:8">
      <c r="H274">
        <f>H259+H266</f>
        <v>43</v>
      </c>
    </row>
  </sheetData>
  <mergeCells count="10">
    <mergeCell ref="C220:F220"/>
    <mergeCell ref="C261:F261"/>
    <mergeCell ref="C158:F158"/>
    <mergeCell ref="C210:F210"/>
    <mergeCell ref="C6:F6"/>
    <mergeCell ref="C38:F38"/>
    <mergeCell ref="C62:F62"/>
    <mergeCell ref="C81:F81"/>
    <mergeCell ref="C96:F96"/>
    <mergeCell ref="C147:F147"/>
  </mergeCells>
  <phoneticPr fontId="31" type="noConversion"/>
  <pageMargins left="0.7" right="0.7" top="0.75" bottom="0.75" header="0.3" footer="0.3"/>
  <pageSetup paperSize="9" orientation="portrait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923430-93C5-4B5B-A286-AFA9DF5F683A}">
  <dimension ref="B2:H176"/>
  <sheetViews>
    <sheetView topLeftCell="A22" workbookViewId="0">
      <selection activeCell="J163" sqref="J163"/>
    </sheetView>
  </sheetViews>
  <sheetFormatPr defaultRowHeight="15"/>
  <cols>
    <col min="3" max="3" width="5.5703125" customWidth="1"/>
    <col min="4" max="4" width="23.85546875" customWidth="1"/>
    <col min="5" max="5" width="22.85546875" customWidth="1"/>
    <col min="6" max="6" width="31.140625" customWidth="1"/>
  </cols>
  <sheetData>
    <row r="2" spans="2:8">
      <c r="B2" s="62" t="s">
        <v>512</v>
      </c>
      <c r="C2" s="63"/>
      <c r="D2" s="63"/>
      <c r="E2" s="63"/>
      <c r="F2" s="63"/>
    </row>
    <row r="3" spans="2:8">
      <c r="B3" s="61"/>
    </row>
    <row r="4" spans="2:8">
      <c r="C4" s="13" t="s">
        <v>143</v>
      </c>
      <c r="D4" s="13" t="s">
        <v>490</v>
      </c>
      <c r="E4" s="13" t="s">
        <v>515</v>
      </c>
      <c r="F4" s="13" t="s">
        <v>518</v>
      </c>
    </row>
    <row r="5" spans="2:8">
      <c r="C5" s="148" t="s">
        <v>527</v>
      </c>
      <c r="D5" s="149"/>
      <c r="E5" s="149"/>
      <c r="F5" s="150"/>
    </row>
    <row r="6" spans="2:8">
      <c r="C6" s="18">
        <v>1</v>
      </c>
      <c r="D6" s="13" t="s">
        <v>555</v>
      </c>
      <c r="E6" s="13" t="s">
        <v>556</v>
      </c>
      <c r="F6" s="13" t="s">
        <v>780</v>
      </c>
      <c r="H6">
        <v>1</v>
      </c>
    </row>
    <row r="7" spans="2:8">
      <c r="C7" s="151" t="s">
        <v>644</v>
      </c>
      <c r="D7" s="152"/>
      <c r="E7" s="152"/>
      <c r="F7" s="153"/>
    </row>
    <row r="8" spans="2:8">
      <c r="C8" s="18">
        <v>2</v>
      </c>
      <c r="D8" s="18" t="s">
        <v>632</v>
      </c>
      <c r="E8" s="18" t="s">
        <v>633</v>
      </c>
      <c r="F8" s="18" t="s">
        <v>781</v>
      </c>
      <c r="H8">
        <v>1</v>
      </c>
    </row>
    <row r="9" spans="2:8">
      <c r="H9" s="78" t="s">
        <v>660</v>
      </c>
    </row>
    <row r="11" spans="2:8">
      <c r="B11" s="62" t="s">
        <v>516</v>
      </c>
      <c r="C11" s="63"/>
      <c r="D11" s="63"/>
      <c r="E11" s="63"/>
      <c r="F11" s="63"/>
    </row>
    <row r="13" spans="2:8">
      <c r="C13" s="13" t="s">
        <v>143</v>
      </c>
      <c r="D13" s="13" t="s">
        <v>490</v>
      </c>
      <c r="E13" s="13" t="s">
        <v>515</v>
      </c>
      <c r="F13" s="13" t="s">
        <v>518</v>
      </c>
    </row>
    <row r="14" spans="2:8">
      <c r="C14" s="148" t="s">
        <v>527</v>
      </c>
      <c r="D14" s="149"/>
      <c r="E14" s="149"/>
      <c r="F14" s="150"/>
    </row>
    <row r="15" spans="2:8">
      <c r="C15" s="23">
        <v>1</v>
      </c>
      <c r="D15" s="23" t="s">
        <v>185</v>
      </c>
      <c r="E15" s="23" t="s">
        <v>711</v>
      </c>
      <c r="F15" s="23" t="s">
        <v>782</v>
      </c>
    </row>
    <row r="16" spans="2:8">
      <c r="C16" s="23">
        <v>2</v>
      </c>
      <c r="D16" s="14" t="s">
        <v>705</v>
      </c>
      <c r="E16" s="14" t="s">
        <v>706</v>
      </c>
      <c r="F16" s="14" t="s">
        <v>783</v>
      </c>
    </row>
    <row r="17" spans="3:8">
      <c r="C17" s="23">
        <v>3</v>
      </c>
      <c r="D17" s="23" t="s">
        <v>687</v>
      </c>
      <c r="E17" s="23" t="s">
        <v>686</v>
      </c>
      <c r="F17" s="23" t="s">
        <v>780</v>
      </c>
    </row>
    <row r="18" spans="3:8">
      <c r="C18" s="23">
        <v>4</v>
      </c>
      <c r="D18" s="23" t="s">
        <v>684</v>
      </c>
      <c r="E18" s="23" t="s">
        <v>685</v>
      </c>
      <c r="F18" s="23" t="s">
        <v>780</v>
      </c>
    </row>
    <row r="19" spans="3:8">
      <c r="C19" s="23">
        <v>5</v>
      </c>
      <c r="D19" s="23" t="s">
        <v>679</v>
      </c>
      <c r="E19" s="23" t="s">
        <v>678</v>
      </c>
      <c r="F19" s="23" t="s">
        <v>780</v>
      </c>
    </row>
    <row r="20" spans="3:8">
      <c r="C20" s="23">
        <v>6</v>
      </c>
      <c r="D20" s="23" t="s">
        <v>637</v>
      </c>
      <c r="E20" s="23" t="s">
        <v>639</v>
      </c>
      <c r="F20" s="23" t="s">
        <v>780</v>
      </c>
    </row>
    <row r="21" spans="3:8">
      <c r="C21" s="23">
        <v>7</v>
      </c>
      <c r="D21" s="23" t="s">
        <v>661</v>
      </c>
      <c r="E21" s="23" t="s">
        <v>662</v>
      </c>
      <c r="F21" s="23" t="s">
        <v>780</v>
      </c>
    </row>
    <row r="22" spans="3:8">
      <c r="C22" s="23">
        <v>8</v>
      </c>
      <c r="D22" s="18" t="s">
        <v>657</v>
      </c>
      <c r="E22" s="18" t="s">
        <v>658</v>
      </c>
      <c r="F22" s="18" t="s">
        <v>784</v>
      </c>
    </row>
    <row r="23" spans="3:8">
      <c r="C23" s="23">
        <v>9</v>
      </c>
      <c r="D23" s="18" t="s">
        <v>729</v>
      </c>
      <c r="E23" s="18" t="s">
        <v>730</v>
      </c>
      <c r="F23" s="18" t="s">
        <v>785</v>
      </c>
    </row>
    <row r="24" spans="3:8">
      <c r="C24" s="23">
        <v>10</v>
      </c>
      <c r="D24" s="18" t="s">
        <v>731</v>
      </c>
      <c r="E24" s="18" t="s">
        <v>732</v>
      </c>
      <c r="F24" s="18" t="s">
        <v>782</v>
      </c>
    </row>
    <row r="25" spans="3:8">
      <c r="C25" s="23">
        <v>11</v>
      </c>
      <c r="D25" s="18" t="s">
        <v>727</v>
      </c>
      <c r="E25" s="18" t="s">
        <v>728</v>
      </c>
      <c r="F25" s="18" t="s">
        <v>786</v>
      </c>
    </row>
    <row r="26" spans="3:8">
      <c r="C26" s="23">
        <v>12</v>
      </c>
      <c r="D26" s="18" t="s">
        <v>733</v>
      </c>
      <c r="E26" s="18" t="s">
        <v>734</v>
      </c>
      <c r="F26" s="18" t="s">
        <v>784</v>
      </c>
    </row>
    <row r="27" spans="3:8">
      <c r="C27" s="23">
        <v>13</v>
      </c>
      <c r="D27" s="18" t="s">
        <v>721</v>
      </c>
      <c r="E27" s="18" t="s">
        <v>722</v>
      </c>
      <c r="F27" s="18" t="s">
        <v>780</v>
      </c>
      <c r="H27">
        <v>13</v>
      </c>
    </row>
    <row r="28" spans="3:8">
      <c r="C28" s="151" t="s">
        <v>644</v>
      </c>
      <c r="D28" s="152"/>
      <c r="E28" s="152"/>
      <c r="F28" s="153"/>
    </row>
    <row r="29" spans="3:8">
      <c r="C29" s="18">
        <v>1</v>
      </c>
      <c r="D29" s="13" t="s">
        <v>604</v>
      </c>
      <c r="E29" s="13" t="s">
        <v>716</v>
      </c>
      <c r="F29" s="13" t="s">
        <v>786</v>
      </c>
    </row>
    <row r="30" spans="3:8">
      <c r="C30" s="18">
        <v>2</v>
      </c>
      <c r="D30" s="13" t="s">
        <v>698</v>
      </c>
      <c r="E30" s="13" t="s">
        <v>699</v>
      </c>
      <c r="F30" s="13" t="s">
        <v>786</v>
      </c>
    </row>
    <row r="31" spans="3:8">
      <c r="C31" s="18">
        <v>3</v>
      </c>
      <c r="D31" s="13" t="s">
        <v>604</v>
      </c>
      <c r="E31" s="13" t="s">
        <v>672</v>
      </c>
      <c r="F31" s="13" t="s">
        <v>780</v>
      </c>
    </row>
    <row r="32" spans="3:8">
      <c r="C32" s="18">
        <v>4</v>
      </c>
      <c r="D32" s="13" t="s">
        <v>645</v>
      </c>
      <c r="E32" s="13" t="s">
        <v>671</v>
      </c>
      <c r="F32" s="13" t="s">
        <v>784</v>
      </c>
    </row>
    <row r="33" spans="2:8">
      <c r="C33" s="18">
        <v>5</v>
      </c>
      <c r="D33" s="60" t="s">
        <v>632</v>
      </c>
      <c r="E33" s="60" t="s">
        <v>670</v>
      </c>
      <c r="F33" s="60" t="s">
        <v>782</v>
      </c>
    </row>
    <row r="34" spans="2:8">
      <c r="C34" s="18">
        <v>6</v>
      </c>
      <c r="D34" s="13" t="s">
        <v>637</v>
      </c>
      <c r="E34" s="13" t="s">
        <v>659</v>
      </c>
      <c r="F34" s="13" t="s">
        <v>780</v>
      </c>
    </row>
    <row r="35" spans="2:8">
      <c r="C35" s="18">
        <v>7</v>
      </c>
      <c r="D35" s="18" t="s">
        <v>645</v>
      </c>
      <c r="E35" s="18" t="s">
        <v>646</v>
      </c>
      <c r="F35" s="18" t="s">
        <v>782</v>
      </c>
      <c r="H35">
        <v>7</v>
      </c>
    </row>
    <row r="36" spans="2:8">
      <c r="C36" s="69"/>
      <c r="D36" s="69"/>
      <c r="E36" s="69"/>
      <c r="F36" s="69"/>
      <c r="H36" s="68" t="s">
        <v>737</v>
      </c>
    </row>
    <row r="39" spans="2:8">
      <c r="B39" s="62" t="s">
        <v>517</v>
      </c>
      <c r="C39" s="63"/>
      <c r="D39" s="63"/>
      <c r="E39" s="63"/>
      <c r="F39" s="63"/>
    </row>
    <row r="41" spans="2:8">
      <c r="C41" s="13" t="s">
        <v>143</v>
      </c>
      <c r="D41" s="13" t="s">
        <v>490</v>
      </c>
      <c r="E41" s="13" t="s">
        <v>515</v>
      </c>
      <c r="F41" s="13" t="s">
        <v>518</v>
      </c>
    </row>
    <row r="42" spans="2:8">
      <c r="C42" s="148" t="s">
        <v>527</v>
      </c>
      <c r="D42" s="149"/>
      <c r="E42" s="149"/>
      <c r="F42" s="150"/>
    </row>
    <row r="43" spans="2:8">
      <c r="C43" s="23">
        <v>1</v>
      </c>
      <c r="D43" s="18" t="s">
        <v>729</v>
      </c>
      <c r="E43" s="18" t="s">
        <v>738</v>
      </c>
      <c r="F43" s="18" t="s">
        <v>784</v>
      </c>
    </row>
    <row r="44" spans="2:8">
      <c r="C44" s="23">
        <v>2</v>
      </c>
      <c r="D44" s="18" t="s">
        <v>739</v>
      </c>
      <c r="E44" s="18" t="s">
        <v>740</v>
      </c>
      <c r="F44" s="18" t="s">
        <v>784</v>
      </c>
    </row>
    <row r="45" spans="2:8">
      <c r="C45" s="23">
        <v>3</v>
      </c>
      <c r="D45" s="18" t="s">
        <v>185</v>
      </c>
      <c r="E45" s="18" t="s">
        <v>742</v>
      </c>
      <c r="F45" s="18" t="s">
        <v>784</v>
      </c>
    </row>
    <row r="46" spans="2:8">
      <c r="C46" s="23">
        <v>4</v>
      </c>
      <c r="D46" s="18" t="s">
        <v>661</v>
      </c>
      <c r="E46" s="18" t="s">
        <v>744</v>
      </c>
      <c r="F46" s="18" t="s">
        <v>787</v>
      </c>
    </row>
    <row r="47" spans="2:8">
      <c r="C47" s="23">
        <v>5</v>
      </c>
      <c r="D47" s="18" t="s">
        <v>751</v>
      </c>
      <c r="E47" s="18" t="s">
        <v>752</v>
      </c>
      <c r="F47" s="18" t="s">
        <v>784</v>
      </c>
    </row>
    <row r="48" spans="2:8">
      <c r="C48" s="23">
        <v>6</v>
      </c>
      <c r="D48" s="18" t="s">
        <v>521</v>
      </c>
      <c r="E48" s="18" t="s">
        <v>766</v>
      </c>
      <c r="F48" s="18" t="s">
        <v>783</v>
      </c>
    </row>
    <row r="49" spans="3:6">
      <c r="C49" s="23">
        <v>7</v>
      </c>
      <c r="D49" s="18" t="s">
        <v>731</v>
      </c>
      <c r="E49" s="18" t="s">
        <v>770</v>
      </c>
      <c r="F49" s="18" t="s">
        <v>784</v>
      </c>
    </row>
    <row r="50" spans="3:6">
      <c r="C50" s="23">
        <v>8</v>
      </c>
      <c r="D50" s="18" t="s">
        <v>773</v>
      </c>
      <c r="E50" s="18" t="s">
        <v>774</v>
      </c>
      <c r="F50" s="18" t="s">
        <v>783</v>
      </c>
    </row>
    <row r="51" spans="3:6">
      <c r="C51" s="23">
        <v>9</v>
      </c>
      <c r="D51" s="18" t="s">
        <v>523</v>
      </c>
      <c r="E51" s="18" t="s">
        <v>779</v>
      </c>
      <c r="F51" s="18" t="s">
        <v>784</v>
      </c>
    </row>
    <row r="52" spans="3:6">
      <c r="C52" s="23">
        <v>10</v>
      </c>
      <c r="D52" s="18" t="s">
        <v>789</v>
      </c>
      <c r="E52" s="18" t="s">
        <v>790</v>
      </c>
      <c r="F52" s="18" t="s">
        <v>787</v>
      </c>
    </row>
    <row r="53" spans="3:6">
      <c r="C53" s="23">
        <v>11</v>
      </c>
      <c r="D53" s="18" t="s">
        <v>729</v>
      </c>
      <c r="E53" s="18" t="s">
        <v>812</v>
      </c>
      <c r="F53" s="18" t="s">
        <v>782</v>
      </c>
    </row>
    <row r="54" spans="3:6">
      <c r="C54" s="23">
        <v>12</v>
      </c>
      <c r="D54" s="18" t="s">
        <v>727</v>
      </c>
      <c r="E54" s="18" t="s">
        <v>813</v>
      </c>
      <c r="F54" s="18" t="s">
        <v>782</v>
      </c>
    </row>
    <row r="55" spans="3:6">
      <c r="C55" s="23">
        <v>13</v>
      </c>
      <c r="D55" s="18" t="s">
        <v>533</v>
      </c>
      <c r="E55" s="18" t="s">
        <v>816</v>
      </c>
      <c r="F55" s="18" t="s">
        <v>786</v>
      </c>
    </row>
    <row r="56" spans="3:6">
      <c r="C56" s="23">
        <v>14</v>
      </c>
      <c r="D56" s="18" t="s">
        <v>791</v>
      </c>
      <c r="E56" s="18" t="s">
        <v>792</v>
      </c>
      <c r="F56" s="18" t="s">
        <v>787</v>
      </c>
    </row>
    <row r="57" spans="3:6">
      <c r="C57" s="23">
        <v>15</v>
      </c>
      <c r="D57" s="72" t="s">
        <v>819</v>
      </c>
      <c r="E57" s="18" t="s">
        <v>820</v>
      </c>
      <c r="F57" s="18" t="s">
        <v>387</v>
      </c>
    </row>
    <row r="58" spans="3:6" ht="26.25">
      <c r="C58" s="23">
        <v>16</v>
      </c>
      <c r="D58" s="18" t="s">
        <v>739</v>
      </c>
      <c r="E58" s="51" t="s">
        <v>943</v>
      </c>
      <c r="F58" s="18" t="s">
        <v>801</v>
      </c>
    </row>
    <row r="59" spans="3:6" ht="26.25">
      <c r="C59" s="23">
        <v>17</v>
      </c>
      <c r="D59" s="18" t="s">
        <v>832</v>
      </c>
      <c r="E59" s="51" t="s">
        <v>944</v>
      </c>
      <c r="F59" s="18" t="s">
        <v>783</v>
      </c>
    </row>
    <row r="60" spans="3:6">
      <c r="C60" s="23">
        <v>18</v>
      </c>
      <c r="D60" s="18" t="s">
        <v>834</v>
      </c>
      <c r="E60" s="18" t="s">
        <v>835</v>
      </c>
      <c r="F60" s="18" t="s">
        <v>786</v>
      </c>
    </row>
    <row r="61" spans="3:6">
      <c r="C61" s="23">
        <v>19</v>
      </c>
      <c r="D61" s="72" t="s">
        <v>859</v>
      </c>
      <c r="E61" s="18" t="s">
        <v>860</v>
      </c>
      <c r="F61" s="18" t="s">
        <v>800</v>
      </c>
    </row>
    <row r="62" spans="3:6">
      <c r="C62" s="23">
        <v>20</v>
      </c>
      <c r="D62" s="72" t="s">
        <v>845</v>
      </c>
      <c r="E62" s="18" t="s">
        <v>846</v>
      </c>
      <c r="F62" s="18" t="s">
        <v>800</v>
      </c>
    </row>
    <row r="63" spans="3:6">
      <c r="C63" s="23">
        <v>21</v>
      </c>
      <c r="D63" s="18" t="s">
        <v>819</v>
      </c>
      <c r="E63" s="18" t="s">
        <v>847</v>
      </c>
      <c r="F63" s="18" t="s">
        <v>800</v>
      </c>
    </row>
    <row r="64" spans="3:6">
      <c r="C64" s="23">
        <v>22</v>
      </c>
      <c r="D64" s="74" t="s">
        <v>850</v>
      </c>
      <c r="E64" s="74" t="s">
        <v>851</v>
      </c>
      <c r="F64" s="64" t="s">
        <v>782</v>
      </c>
    </row>
    <row r="65" spans="3:8">
      <c r="C65" s="23">
        <v>23</v>
      </c>
      <c r="D65" s="18" t="s">
        <v>854</v>
      </c>
      <c r="E65" s="74" t="s">
        <v>855</v>
      </c>
      <c r="F65" s="18" t="s">
        <v>786</v>
      </c>
    </row>
    <row r="66" spans="3:8">
      <c r="C66" s="23">
        <v>24</v>
      </c>
      <c r="D66" s="18" t="s">
        <v>862</v>
      </c>
      <c r="E66" s="64" t="s">
        <v>863</v>
      </c>
      <c r="F66" s="18" t="s">
        <v>784</v>
      </c>
    </row>
    <row r="67" spans="3:8">
      <c r="C67" s="23">
        <v>25</v>
      </c>
      <c r="D67" s="18" t="s">
        <v>589</v>
      </c>
      <c r="E67" s="64" t="s">
        <v>867</v>
      </c>
      <c r="F67" s="18" t="s">
        <v>784</v>
      </c>
    </row>
    <row r="68" spans="3:8">
      <c r="C68" s="23">
        <v>26</v>
      </c>
      <c r="D68" s="18" t="s">
        <v>751</v>
      </c>
      <c r="E68" s="64" t="s">
        <v>874</v>
      </c>
      <c r="F68" s="18" t="s">
        <v>782</v>
      </c>
    </row>
    <row r="69" spans="3:8" ht="25.5">
      <c r="C69" s="23">
        <v>27</v>
      </c>
      <c r="D69" s="18" t="s">
        <v>687</v>
      </c>
      <c r="E69" s="65" t="s">
        <v>908</v>
      </c>
      <c r="F69" s="18" t="s">
        <v>798</v>
      </c>
    </row>
    <row r="70" spans="3:8">
      <c r="C70" s="23">
        <v>28</v>
      </c>
      <c r="D70" s="18" t="s">
        <v>651</v>
      </c>
      <c r="E70" s="64" t="s">
        <v>896</v>
      </c>
      <c r="F70" s="18" t="s">
        <v>784</v>
      </c>
    </row>
    <row r="71" spans="3:8">
      <c r="C71" s="23">
        <v>29</v>
      </c>
      <c r="D71" s="18" t="s">
        <v>523</v>
      </c>
      <c r="E71" s="64" t="s">
        <v>902</v>
      </c>
      <c r="F71" s="18" t="s">
        <v>782</v>
      </c>
    </row>
    <row r="72" spans="3:8">
      <c r="C72" s="23">
        <v>30</v>
      </c>
      <c r="D72" s="18" t="s">
        <v>909</v>
      </c>
      <c r="E72" s="64" t="s">
        <v>910</v>
      </c>
      <c r="F72" s="18" t="s">
        <v>911</v>
      </c>
    </row>
    <row r="73" spans="3:8">
      <c r="C73" s="23">
        <v>31</v>
      </c>
      <c r="D73" s="18" t="s">
        <v>921</v>
      </c>
      <c r="E73" s="64" t="s">
        <v>922</v>
      </c>
      <c r="F73" s="18" t="s">
        <v>786</v>
      </c>
    </row>
    <row r="74" spans="3:8">
      <c r="C74" s="23">
        <v>32</v>
      </c>
      <c r="D74" s="18" t="s">
        <v>928</v>
      </c>
      <c r="E74" s="64" t="s">
        <v>926</v>
      </c>
      <c r="F74" s="18" t="s">
        <v>927</v>
      </c>
    </row>
    <row r="75" spans="3:8">
      <c r="C75" s="23">
        <v>33</v>
      </c>
      <c r="D75" s="18" t="s">
        <v>931</v>
      </c>
      <c r="E75" s="64" t="s">
        <v>932</v>
      </c>
      <c r="F75" s="18" t="s">
        <v>786</v>
      </c>
    </row>
    <row r="76" spans="3:8">
      <c r="C76" s="23">
        <v>34</v>
      </c>
      <c r="D76" s="18" t="s">
        <v>405</v>
      </c>
      <c r="E76" s="64" t="s">
        <v>933</v>
      </c>
      <c r="F76" s="18" t="s">
        <v>786</v>
      </c>
    </row>
    <row r="77" spans="3:8">
      <c r="C77" s="23">
        <v>35</v>
      </c>
      <c r="D77" s="18" t="s">
        <v>946</v>
      </c>
      <c r="E77" s="64" t="s">
        <v>947</v>
      </c>
      <c r="F77" s="18" t="s">
        <v>800</v>
      </c>
    </row>
    <row r="78" spans="3:8">
      <c r="C78" s="23">
        <v>36</v>
      </c>
      <c r="D78" s="18" t="s">
        <v>958</v>
      </c>
      <c r="E78" s="64" t="s">
        <v>959</v>
      </c>
      <c r="F78" s="18" t="s">
        <v>782</v>
      </c>
      <c r="H78">
        <v>36</v>
      </c>
    </row>
    <row r="79" spans="3:8">
      <c r="C79" s="151" t="s">
        <v>644</v>
      </c>
      <c r="D79" s="152"/>
      <c r="E79" s="152"/>
      <c r="F79" s="153"/>
    </row>
    <row r="80" spans="3:8">
      <c r="C80" s="18">
        <v>1</v>
      </c>
      <c r="D80" s="18" t="s">
        <v>521</v>
      </c>
      <c r="E80" s="18" t="s">
        <v>836</v>
      </c>
      <c r="F80" s="13" t="s">
        <v>800</v>
      </c>
    </row>
    <row r="81" spans="2:8">
      <c r="C81" s="18">
        <v>2</v>
      </c>
      <c r="D81" s="13" t="s">
        <v>839</v>
      </c>
      <c r="E81" s="18" t="s">
        <v>840</v>
      </c>
      <c r="F81" s="13" t="s">
        <v>786</v>
      </c>
    </row>
    <row r="82" spans="2:8">
      <c r="C82" s="18">
        <v>3</v>
      </c>
      <c r="D82" s="13" t="s">
        <v>682</v>
      </c>
      <c r="E82" s="13" t="s">
        <v>914</v>
      </c>
      <c r="F82" s="13" t="s">
        <v>800</v>
      </c>
    </row>
    <row r="83" spans="2:8">
      <c r="C83" s="18">
        <v>4</v>
      </c>
      <c r="D83" s="18" t="s">
        <v>915</v>
      </c>
      <c r="E83" s="18" t="s">
        <v>938</v>
      </c>
      <c r="F83" s="18" t="s">
        <v>782</v>
      </c>
      <c r="H83">
        <v>4</v>
      </c>
    </row>
    <row r="84" spans="2:8">
      <c r="H84" s="77" t="s">
        <v>960</v>
      </c>
    </row>
    <row r="86" spans="2:8">
      <c r="B86" s="62" t="s">
        <v>383</v>
      </c>
      <c r="C86" s="63"/>
      <c r="D86" s="63"/>
      <c r="E86" s="63"/>
      <c r="F86" s="63"/>
    </row>
    <row r="88" spans="2:8">
      <c r="C88" s="13" t="s">
        <v>143</v>
      </c>
      <c r="D88" s="13" t="s">
        <v>490</v>
      </c>
      <c r="E88" s="13" t="s">
        <v>515</v>
      </c>
      <c r="F88" s="13" t="s">
        <v>518</v>
      </c>
    </row>
    <row r="89" spans="2:8">
      <c r="C89" s="148" t="s">
        <v>527</v>
      </c>
      <c r="D89" s="149"/>
      <c r="E89" s="149"/>
      <c r="F89" s="150"/>
    </row>
    <row r="90" spans="2:8">
      <c r="C90" s="23">
        <v>1</v>
      </c>
      <c r="D90" s="18" t="s">
        <v>962</v>
      </c>
      <c r="E90" s="18" t="s">
        <v>963</v>
      </c>
      <c r="F90" s="18" t="s">
        <v>786</v>
      </c>
    </row>
    <row r="91" spans="2:8">
      <c r="C91" s="23">
        <v>2</v>
      </c>
      <c r="D91" s="18" t="s">
        <v>966</v>
      </c>
      <c r="E91" s="18" t="s">
        <v>967</v>
      </c>
      <c r="F91" s="18" t="s">
        <v>786</v>
      </c>
    </row>
    <row r="92" spans="2:8">
      <c r="C92" s="83">
        <v>3</v>
      </c>
      <c r="D92" s="18" t="s">
        <v>533</v>
      </c>
      <c r="E92" s="18" t="s">
        <v>974</v>
      </c>
      <c r="F92" s="18" t="s">
        <v>800</v>
      </c>
    </row>
    <row r="93" spans="2:8">
      <c r="C93" s="83">
        <v>4</v>
      </c>
      <c r="D93" s="18" t="s">
        <v>576</v>
      </c>
      <c r="E93" s="18" t="s">
        <v>981</v>
      </c>
      <c r="F93" s="18" t="s">
        <v>783</v>
      </c>
    </row>
    <row r="94" spans="2:8">
      <c r="C94" s="83">
        <v>5</v>
      </c>
      <c r="D94" s="18" t="s">
        <v>984</v>
      </c>
      <c r="E94" s="18" t="s">
        <v>985</v>
      </c>
      <c r="F94" s="18" t="s">
        <v>800</v>
      </c>
    </row>
    <row r="95" spans="2:8">
      <c r="C95" s="83">
        <v>6</v>
      </c>
      <c r="D95" s="18" t="s">
        <v>557</v>
      </c>
      <c r="E95" s="18" t="s">
        <v>998</v>
      </c>
      <c r="F95" s="18" t="s">
        <v>786</v>
      </c>
    </row>
    <row r="96" spans="2:8">
      <c r="C96" s="83">
        <v>7</v>
      </c>
      <c r="D96" s="18" t="s">
        <v>498</v>
      </c>
      <c r="E96" s="18" t="s">
        <v>999</v>
      </c>
      <c r="F96" s="18" t="s">
        <v>800</v>
      </c>
    </row>
    <row r="97" spans="3:6">
      <c r="C97" s="83">
        <v>8</v>
      </c>
      <c r="D97" s="18" t="s">
        <v>547</v>
      </c>
      <c r="E97" s="18" t="s">
        <v>1002</v>
      </c>
      <c r="F97" s="18" t="s">
        <v>782</v>
      </c>
    </row>
    <row r="98" spans="3:6">
      <c r="C98" s="83">
        <v>9</v>
      </c>
      <c r="D98" s="18" t="s">
        <v>560</v>
      </c>
      <c r="E98" s="18" t="s">
        <v>1011</v>
      </c>
      <c r="F98" s="18" t="s">
        <v>786</v>
      </c>
    </row>
    <row r="99" spans="3:6">
      <c r="C99" s="83">
        <v>10</v>
      </c>
      <c r="D99" s="18" t="s">
        <v>1081</v>
      </c>
      <c r="E99" s="18" t="s">
        <v>1082</v>
      </c>
      <c r="F99" s="18" t="s">
        <v>800</v>
      </c>
    </row>
    <row r="100" spans="3:6">
      <c r="C100" s="18">
        <v>11</v>
      </c>
      <c r="D100" s="18" t="s">
        <v>529</v>
      </c>
      <c r="E100" s="18" t="s">
        <v>1084</v>
      </c>
      <c r="F100" s="18" t="s">
        <v>800</v>
      </c>
    </row>
    <row r="101" spans="3:6">
      <c r="C101" s="23">
        <v>12</v>
      </c>
      <c r="D101" s="18" t="s">
        <v>850</v>
      </c>
      <c r="E101" s="18" t="s">
        <v>1085</v>
      </c>
      <c r="F101" s="18" t="s">
        <v>800</v>
      </c>
    </row>
    <row r="102" spans="3:6">
      <c r="C102" s="23">
        <v>13</v>
      </c>
      <c r="D102" s="18" t="s">
        <v>547</v>
      </c>
      <c r="E102" s="18" t="s">
        <v>1094</v>
      </c>
      <c r="F102" s="18" t="s">
        <v>387</v>
      </c>
    </row>
    <row r="103" spans="3:6">
      <c r="C103" s="23">
        <v>14</v>
      </c>
      <c r="D103" s="18" t="s">
        <v>1106</v>
      </c>
      <c r="E103" s="18" t="s">
        <v>1107</v>
      </c>
      <c r="F103" s="18" t="s">
        <v>786</v>
      </c>
    </row>
    <row r="104" spans="3:6">
      <c r="C104" s="23">
        <v>15</v>
      </c>
      <c r="D104" s="18" t="s">
        <v>1081</v>
      </c>
      <c r="E104" s="18" t="s">
        <v>1111</v>
      </c>
      <c r="F104" s="18" t="s">
        <v>786</v>
      </c>
    </row>
    <row r="105" spans="3:6">
      <c r="C105" s="23">
        <v>16</v>
      </c>
      <c r="D105" s="18" t="s">
        <v>1122</v>
      </c>
      <c r="E105" s="18" t="s">
        <v>1123</v>
      </c>
      <c r="F105" s="18" t="s">
        <v>786</v>
      </c>
    </row>
    <row r="106" spans="3:6">
      <c r="C106" s="23">
        <v>17</v>
      </c>
      <c r="D106" s="18" t="s">
        <v>1128</v>
      </c>
      <c r="E106" s="18" t="s">
        <v>1129</v>
      </c>
      <c r="F106" s="18" t="s">
        <v>786</v>
      </c>
    </row>
    <row r="107" spans="3:6">
      <c r="C107" s="23">
        <v>18</v>
      </c>
      <c r="D107" s="18" t="s">
        <v>574</v>
      </c>
      <c r="E107" s="18" t="s">
        <v>1135</v>
      </c>
      <c r="F107" s="18" t="s">
        <v>387</v>
      </c>
    </row>
    <row r="108" spans="3:6">
      <c r="C108" s="23">
        <v>19</v>
      </c>
      <c r="D108" s="18" t="s">
        <v>589</v>
      </c>
      <c r="E108" s="18" t="s">
        <v>1152</v>
      </c>
      <c r="F108" s="18" t="s">
        <v>800</v>
      </c>
    </row>
    <row r="109" spans="3:6">
      <c r="C109" s="23">
        <v>20</v>
      </c>
      <c r="D109" s="18" t="s">
        <v>557</v>
      </c>
      <c r="E109" s="18" t="s">
        <v>1153</v>
      </c>
      <c r="F109" s="18" t="s">
        <v>800</v>
      </c>
    </row>
    <row r="110" spans="3:6">
      <c r="C110" s="23">
        <v>21</v>
      </c>
      <c r="D110" s="72" t="s">
        <v>1157</v>
      </c>
      <c r="E110" s="72" t="s">
        <v>1158</v>
      </c>
      <c r="F110" s="72" t="s">
        <v>800</v>
      </c>
    </row>
    <row r="111" spans="3:6">
      <c r="C111" s="23">
        <v>22</v>
      </c>
      <c r="D111" s="18" t="s">
        <v>597</v>
      </c>
      <c r="E111" s="18" t="s">
        <v>1220</v>
      </c>
      <c r="F111" s="18" t="s">
        <v>786</v>
      </c>
    </row>
    <row r="112" spans="3:6">
      <c r="C112" s="23">
        <v>23</v>
      </c>
      <c r="D112" s="18" t="s">
        <v>909</v>
      </c>
      <c r="E112" s="18" t="s">
        <v>1223</v>
      </c>
      <c r="F112" s="18" t="s">
        <v>800</v>
      </c>
    </row>
    <row r="113" spans="3:8">
      <c r="C113" s="23">
        <v>24</v>
      </c>
      <c r="D113" s="18" t="s">
        <v>1319</v>
      </c>
      <c r="E113" s="18" t="s">
        <v>1320</v>
      </c>
      <c r="F113" s="18" t="s">
        <v>786</v>
      </c>
    </row>
    <row r="114" spans="3:8">
      <c r="C114" s="23"/>
      <c r="D114" s="94"/>
      <c r="E114" s="94"/>
      <c r="F114" s="94"/>
      <c r="H114">
        <v>24</v>
      </c>
    </row>
    <row r="115" spans="3:8">
      <c r="C115" s="151" t="s">
        <v>644</v>
      </c>
      <c r="D115" s="152"/>
      <c r="E115" s="152"/>
      <c r="F115" s="153"/>
    </row>
    <row r="116" spans="3:8">
      <c r="C116" s="18">
        <v>1</v>
      </c>
      <c r="D116" s="18" t="s">
        <v>988</v>
      </c>
      <c r="E116" s="18" t="s">
        <v>989</v>
      </c>
      <c r="F116" s="13" t="s">
        <v>786</v>
      </c>
    </row>
    <row r="117" spans="3:8">
      <c r="C117" s="18">
        <v>2</v>
      </c>
      <c r="D117" s="18" t="s">
        <v>1101</v>
      </c>
      <c r="E117" s="18" t="s">
        <v>1102</v>
      </c>
      <c r="F117" s="13" t="s">
        <v>387</v>
      </c>
    </row>
    <row r="118" spans="3:8">
      <c r="C118" s="18">
        <v>3</v>
      </c>
      <c r="D118" s="18" t="s">
        <v>604</v>
      </c>
      <c r="E118" s="18" t="s">
        <v>1154</v>
      </c>
      <c r="F118" s="18" t="s">
        <v>799</v>
      </c>
    </row>
    <row r="119" spans="3:8">
      <c r="C119" s="18">
        <v>4</v>
      </c>
      <c r="D119" s="18" t="s">
        <v>589</v>
      </c>
      <c r="E119" s="18" t="s">
        <v>1166</v>
      </c>
      <c r="F119" s="13" t="s">
        <v>1167</v>
      </c>
    </row>
    <row r="120" spans="3:8">
      <c r="C120" s="18">
        <v>5</v>
      </c>
      <c r="D120" s="18" t="s">
        <v>578</v>
      </c>
      <c r="E120" s="18" t="s">
        <v>1168</v>
      </c>
      <c r="F120" s="13" t="s">
        <v>799</v>
      </c>
    </row>
    <row r="121" spans="3:8">
      <c r="C121" s="18">
        <v>6</v>
      </c>
      <c r="D121" s="18" t="s">
        <v>578</v>
      </c>
      <c r="E121" s="18" t="s">
        <v>1225</v>
      </c>
      <c r="F121" s="13" t="s">
        <v>1167</v>
      </c>
    </row>
    <row r="122" spans="3:8">
      <c r="C122" s="18">
        <v>7</v>
      </c>
      <c r="D122" s="18" t="s">
        <v>1101</v>
      </c>
      <c r="E122" s="18" t="s">
        <v>1228</v>
      </c>
      <c r="F122" s="13" t="s">
        <v>1167</v>
      </c>
    </row>
    <row r="123" spans="3:8">
      <c r="C123" s="18">
        <v>8</v>
      </c>
      <c r="D123" s="18" t="s">
        <v>1236</v>
      </c>
      <c r="E123" s="18" t="s">
        <v>1237</v>
      </c>
      <c r="F123" s="13" t="s">
        <v>786</v>
      </c>
    </row>
    <row r="124" spans="3:8">
      <c r="C124" s="18">
        <v>9</v>
      </c>
      <c r="D124" s="18" t="s">
        <v>1157</v>
      </c>
      <c r="E124" s="18" t="s">
        <v>1262</v>
      </c>
      <c r="F124" s="13" t="s">
        <v>1167</v>
      </c>
    </row>
    <row r="125" spans="3:8">
      <c r="C125" s="18">
        <v>10</v>
      </c>
      <c r="D125" s="18" t="s">
        <v>1295</v>
      </c>
      <c r="E125" s="18" t="s">
        <v>1296</v>
      </c>
      <c r="F125" s="13" t="s">
        <v>1297</v>
      </c>
    </row>
    <row r="126" spans="3:8">
      <c r="C126" s="18">
        <v>11</v>
      </c>
      <c r="D126" s="18" t="s">
        <v>1305</v>
      </c>
      <c r="E126" s="18" t="s">
        <v>1306</v>
      </c>
      <c r="F126" s="13" t="s">
        <v>1297</v>
      </c>
    </row>
    <row r="127" spans="3:8">
      <c r="C127" s="18">
        <v>12</v>
      </c>
      <c r="D127" s="18" t="s">
        <v>17</v>
      </c>
      <c r="E127" s="18" t="s">
        <v>1313</v>
      </c>
      <c r="F127" s="13" t="s">
        <v>1167</v>
      </c>
    </row>
    <row r="128" spans="3:8">
      <c r="C128" s="69"/>
      <c r="D128" s="69"/>
      <c r="E128" s="69"/>
      <c r="F128" s="84"/>
      <c r="H128">
        <v>12</v>
      </c>
    </row>
    <row r="129" spans="2:8">
      <c r="G129" t="s">
        <v>1112</v>
      </c>
      <c r="H129" s="85">
        <f>SUM(H114)+H128</f>
        <v>36</v>
      </c>
    </row>
    <row r="131" spans="2:8">
      <c r="B131" s="62" t="s">
        <v>1328</v>
      </c>
      <c r="C131" s="98"/>
      <c r="D131" s="98"/>
      <c r="E131" s="98"/>
      <c r="F131" s="98"/>
    </row>
    <row r="133" spans="2:8">
      <c r="C133" s="151" t="s">
        <v>527</v>
      </c>
      <c r="D133" s="152"/>
      <c r="E133" s="152"/>
      <c r="F133" s="153"/>
    </row>
    <row r="134" spans="2:8">
      <c r="C134" s="18">
        <v>1</v>
      </c>
      <c r="D134" s="18" t="s">
        <v>1332</v>
      </c>
      <c r="E134" s="18" t="s">
        <v>1333</v>
      </c>
      <c r="F134" s="13" t="s">
        <v>786</v>
      </c>
    </row>
    <row r="135" spans="2:8">
      <c r="C135" s="18">
        <v>2</v>
      </c>
      <c r="D135" s="18" t="s">
        <v>1355</v>
      </c>
      <c r="E135" s="18" t="s">
        <v>1356</v>
      </c>
      <c r="F135" s="18" t="s">
        <v>1359</v>
      </c>
    </row>
    <row r="136" spans="2:8">
      <c r="C136" s="18">
        <v>3</v>
      </c>
      <c r="D136" s="18" t="s">
        <v>1357</v>
      </c>
      <c r="E136" s="18" t="s">
        <v>1358</v>
      </c>
      <c r="F136" s="18" t="s">
        <v>782</v>
      </c>
    </row>
    <row r="137" spans="2:8">
      <c r="C137" s="13">
        <v>4</v>
      </c>
      <c r="D137" s="13" t="s">
        <v>1360</v>
      </c>
      <c r="E137" s="13" t="s">
        <v>1361</v>
      </c>
      <c r="F137" s="13" t="s">
        <v>25</v>
      </c>
    </row>
    <row r="138" spans="2:8">
      <c r="C138" s="18">
        <v>5</v>
      </c>
      <c r="D138" s="18" t="s">
        <v>1371</v>
      </c>
      <c r="E138" s="18" t="s">
        <v>1372</v>
      </c>
      <c r="F138" s="18" t="s">
        <v>782</v>
      </c>
    </row>
    <row r="139" spans="2:8">
      <c r="C139" s="18">
        <v>6</v>
      </c>
      <c r="D139" s="18" t="s">
        <v>1375</v>
      </c>
      <c r="E139" s="18" t="s">
        <v>1376</v>
      </c>
      <c r="F139" s="18" t="s">
        <v>786</v>
      </c>
    </row>
    <row r="140" spans="2:8">
      <c r="C140" s="18">
        <v>7</v>
      </c>
      <c r="D140" s="18" t="s">
        <v>1392</v>
      </c>
      <c r="E140" s="18" t="s">
        <v>1393</v>
      </c>
      <c r="F140" s="18" t="s">
        <v>782</v>
      </c>
    </row>
    <row r="141" spans="2:8">
      <c r="C141" s="18">
        <v>8</v>
      </c>
      <c r="D141" s="18" t="s">
        <v>1394</v>
      </c>
      <c r="E141" s="18" t="s">
        <v>1395</v>
      </c>
      <c r="F141" s="18" t="s">
        <v>782</v>
      </c>
    </row>
    <row r="142" spans="2:8">
      <c r="C142" s="18">
        <v>9</v>
      </c>
      <c r="D142" s="18" t="s">
        <v>1360</v>
      </c>
      <c r="E142" s="18" t="s">
        <v>1423</v>
      </c>
      <c r="F142" s="18" t="s">
        <v>786</v>
      </c>
    </row>
    <row r="143" spans="2:8">
      <c r="C143" s="18">
        <v>10</v>
      </c>
      <c r="D143" s="18" t="s">
        <v>129</v>
      </c>
      <c r="E143" s="18" t="s">
        <v>1433</v>
      </c>
      <c r="F143" s="18" t="s">
        <v>782</v>
      </c>
    </row>
    <row r="144" spans="2:8">
      <c r="C144" s="18">
        <v>11</v>
      </c>
      <c r="D144" s="18" t="s">
        <v>1434</v>
      </c>
      <c r="E144" s="18" t="s">
        <v>1435</v>
      </c>
      <c r="F144" s="18" t="s">
        <v>1359</v>
      </c>
    </row>
    <row r="145" spans="3:8">
      <c r="C145" s="18">
        <v>12</v>
      </c>
      <c r="D145" s="18" t="s">
        <v>1440</v>
      </c>
      <c r="E145" s="18" t="s">
        <v>1441</v>
      </c>
      <c r="F145" s="18" t="s">
        <v>1359</v>
      </c>
    </row>
    <row r="146" spans="3:8">
      <c r="C146" s="18">
        <v>13</v>
      </c>
      <c r="D146" s="18" t="s">
        <v>1475</v>
      </c>
      <c r="E146" s="18" t="s">
        <v>1476</v>
      </c>
      <c r="F146" s="18" t="s">
        <v>786</v>
      </c>
    </row>
    <row r="147" spans="3:8">
      <c r="C147" s="18">
        <v>14</v>
      </c>
      <c r="D147" s="18" t="s">
        <v>1394</v>
      </c>
      <c r="E147" s="18" t="s">
        <v>1481</v>
      </c>
      <c r="F147" s="18" t="s">
        <v>1359</v>
      </c>
    </row>
    <row r="148" spans="3:8">
      <c r="C148" s="18">
        <v>15</v>
      </c>
      <c r="D148" s="18" t="s">
        <v>1392</v>
      </c>
      <c r="E148" s="18" t="s">
        <v>1483</v>
      </c>
      <c r="F148" s="18" t="s">
        <v>1359</v>
      </c>
    </row>
    <row r="149" spans="3:8">
      <c r="C149" s="102">
        <v>16</v>
      </c>
      <c r="D149" s="18" t="s">
        <v>1491</v>
      </c>
      <c r="E149" s="18" t="s">
        <v>1492</v>
      </c>
      <c r="F149" s="18" t="s">
        <v>1359</v>
      </c>
    </row>
    <row r="150" spans="3:8">
      <c r="C150" s="102">
        <v>17</v>
      </c>
      <c r="D150" s="18" t="s">
        <v>1507</v>
      </c>
      <c r="E150" s="18" t="s">
        <v>1508</v>
      </c>
      <c r="F150" s="18" t="s">
        <v>1359</v>
      </c>
    </row>
    <row r="151" spans="3:8">
      <c r="C151" s="102">
        <v>18</v>
      </c>
      <c r="D151" s="18" t="s">
        <v>1375</v>
      </c>
      <c r="E151" s="18" t="s">
        <v>1520</v>
      </c>
      <c r="F151" s="18" t="s">
        <v>1359</v>
      </c>
    </row>
    <row r="152" spans="3:8">
      <c r="C152" s="102">
        <v>19</v>
      </c>
      <c r="D152" s="18" t="s">
        <v>1537</v>
      </c>
      <c r="E152" s="18" t="s">
        <v>1538</v>
      </c>
      <c r="F152" s="18" t="s">
        <v>1359</v>
      </c>
    </row>
    <row r="153" spans="3:8">
      <c r="C153" s="102">
        <v>20</v>
      </c>
      <c r="D153" s="18" t="s">
        <v>1544</v>
      </c>
      <c r="E153" s="18" t="s">
        <v>1543</v>
      </c>
      <c r="F153" s="18" t="s">
        <v>786</v>
      </c>
    </row>
    <row r="154" spans="3:8">
      <c r="C154" s="102">
        <v>21</v>
      </c>
      <c r="D154" s="18" t="s">
        <v>1553</v>
      </c>
      <c r="E154" s="18" t="s">
        <v>1554</v>
      </c>
      <c r="F154" s="18" t="s">
        <v>1359</v>
      </c>
    </row>
    <row r="155" spans="3:8">
      <c r="C155" s="18">
        <v>22</v>
      </c>
      <c r="D155" s="69" t="s">
        <v>1494</v>
      </c>
      <c r="E155" s="69" t="s">
        <v>1568</v>
      </c>
      <c r="F155" s="18" t="s">
        <v>25</v>
      </c>
    </row>
    <row r="156" spans="3:8">
      <c r="C156" s="18">
        <v>23</v>
      </c>
      <c r="D156" s="69"/>
      <c r="E156" s="69"/>
      <c r="F156" s="69"/>
    </row>
    <row r="157" spans="3:8">
      <c r="C157" s="103"/>
      <c r="D157" s="69"/>
      <c r="E157" s="69"/>
      <c r="F157" s="69"/>
    </row>
    <row r="158" spans="3:8">
      <c r="H158">
        <v>21</v>
      </c>
    </row>
    <row r="159" spans="3:8">
      <c r="C159" s="151" t="s">
        <v>644</v>
      </c>
      <c r="D159" s="152"/>
      <c r="E159" s="152"/>
      <c r="F159" s="153"/>
    </row>
    <row r="160" spans="3:8">
      <c r="C160" s="18">
        <v>1</v>
      </c>
      <c r="D160" s="18" t="s">
        <v>1349</v>
      </c>
      <c r="E160" s="18" t="s">
        <v>1350</v>
      </c>
      <c r="F160" s="13" t="s">
        <v>786</v>
      </c>
    </row>
    <row r="161" spans="3:8">
      <c r="C161" s="18">
        <v>2</v>
      </c>
      <c r="D161" s="18" t="s">
        <v>1305</v>
      </c>
      <c r="E161" s="18" t="s">
        <v>1351</v>
      </c>
      <c r="F161" s="18" t="s">
        <v>799</v>
      </c>
    </row>
    <row r="162" spans="3:8">
      <c r="C162" s="18">
        <v>3</v>
      </c>
      <c r="D162" s="18" t="s">
        <v>1410</v>
      </c>
      <c r="E162" s="18" t="s">
        <v>1411</v>
      </c>
      <c r="F162" s="18" t="s">
        <v>799</v>
      </c>
    </row>
    <row r="163" spans="3:8">
      <c r="C163" s="18">
        <v>4</v>
      </c>
      <c r="D163" s="18" t="s">
        <v>1485</v>
      </c>
      <c r="E163" s="18" t="s">
        <v>1486</v>
      </c>
      <c r="F163" s="18" t="s">
        <v>387</v>
      </c>
    </row>
    <row r="164" spans="3:8">
      <c r="C164" s="18">
        <v>5</v>
      </c>
      <c r="D164" s="18" t="s">
        <v>1487</v>
      </c>
      <c r="E164" s="18" t="s">
        <v>1488</v>
      </c>
      <c r="F164" s="18" t="s">
        <v>799</v>
      </c>
    </row>
    <row r="165" spans="3:8">
      <c r="C165" s="18">
        <v>6</v>
      </c>
      <c r="D165" s="18" t="s">
        <v>667</v>
      </c>
      <c r="E165" s="105" t="s">
        <v>1506</v>
      </c>
      <c r="F165" s="130" t="s">
        <v>1167</v>
      </c>
    </row>
    <row r="166" spans="3:8">
      <c r="C166" s="18">
        <v>7</v>
      </c>
      <c r="D166" s="18" t="s">
        <v>1513</v>
      </c>
      <c r="E166" s="18" t="s">
        <v>1514</v>
      </c>
      <c r="F166" s="18" t="s">
        <v>1167</v>
      </c>
    </row>
    <row r="167" spans="3:8">
      <c r="C167" s="18">
        <v>8</v>
      </c>
      <c r="D167" s="18" t="s">
        <v>667</v>
      </c>
      <c r="E167" s="18" t="s">
        <v>1515</v>
      </c>
      <c r="F167" s="18" t="s">
        <v>388</v>
      </c>
    </row>
    <row r="168" spans="3:8">
      <c r="C168" s="18">
        <v>9</v>
      </c>
      <c r="D168" s="18" t="s">
        <v>667</v>
      </c>
      <c r="E168" s="18" t="s">
        <v>1528</v>
      </c>
      <c r="F168" s="18" t="s">
        <v>387</v>
      </c>
    </row>
    <row r="169" spans="3:8">
      <c r="C169" s="18">
        <v>10</v>
      </c>
      <c r="D169" s="18" t="s">
        <v>1349</v>
      </c>
      <c r="E169" s="18" t="s">
        <v>1529</v>
      </c>
      <c r="F169" s="18" t="s">
        <v>1167</v>
      </c>
    </row>
    <row r="170" spans="3:8">
      <c r="C170" s="18">
        <v>11</v>
      </c>
      <c r="D170" s="18" t="s">
        <v>1485</v>
      </c>
      <c r="E170" s="18" t="s">
        <v>1536</v>
      </c>
      <c r="F170" s="18" t="s">
        <v>388</v>
      </c>
    </row>
    <row r="171" spans="3:8">
      <c r="C171" s="18">
        <v>12</v>
      </c>
      <c r="D171" s="18" t="s">
        <v>1565</v>
      </c>
      <c r="E171" s="18" t="s">
        <v>1566</v>
      </c>
      <c r="F171" s="18" t="s">
        <v>388</v>
      </c>
    </row>
    <row r="172" spans="3:8">
      <c r="C172" s="18">
        <v>13</v>
      </c>
      <c r="D172" s="11" t="s">
        <v>185</v>
      </c>
      <c r="E172" s="18" t="s">
        <v>1582</v>
      </c>
      <c r="F172" s="13" t="s">
        <v>1583</v>
      </c>
    </row>
    <row r="173" spans="3:8">
      <c r="C173" s="18">
        <v>14</v>
      </c>
      <c r="D173" s="69"/>
      <c r="E173" s="69"/>
      <c r="F173" s="69"/>
    </row>
    <row r="174" spans="3:8">
      <c r="C174" s="69"/>
      <c r="D174" s="69"/>
      <c r="E174" s="69"/>
      <c r="F174" s="69"/>
    </row>
    <row r="176" spans="3:8">
      <c r="H176">
        <v>12</v>
      </c>
    </row>
  </sheetData>
  <mergeCells count="10">
    <mergeCell ref="C5:F5"/>
    <mergeCell ref="C7:F7"/>
    <mergeCell ref="C28:F28"/>
    <mergeCell ref="C14:F14"/>
    <mergeCell ref="C133:F133"/>
    <mergeCell ref="C159:F159"/>
    <mergeCell ref="C42:F42"/>
    <mergeCell ref="C79:F79"/>
    <mergeCell ref="C89:F89"/>
    <mergeCell ref="C115:F115"/>
  </mergeCells>
  <phoneticPr fontId="31" type="noConversion"/>
  <pageMargins left="0.7" right="0.7" top="0.75" bottom="0.75" header="0.3" footer="0.3"/>
  <pageSetup paperSize="9" orientation="portrait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47763-9AF1-43A1-971F-084DB771F78D}">
  <dimension ref="B2:K14"/>
  <sheetViews>
    <sheetView workbookViewId="0">
      <selection activeCell="N12" sqref="N12"/>
    </sheetView>
  </sheetViews>
  <sheetFormatPr defaultRowHeight="15"/>
  <cols>
    <col min="2" max="2" width="6.28515625" customWidth="1"/>
    <col min="3" max="3" width="17.42578125" customWidth="1"/>
    <col min="5" max="6" width="10.85546875" customWidth="1"/>
    <col min="7" max="7" width="10.5703125" customWidth="1"/>
    <col min="8" max="8" width="11.5703125" customWidth="1"/>
    <col min="9" max="9" width="11.28515625" customWidth="1"/>
    <col min="10" max="10" width="19.42578125" bestFit="1" customWidth="1"/>
    <col min="11" max="11" width="11.28515625" customWidth="1"/>
  </cols>
  <sheetData>
    <row r="2" spans="2:11">
      <c r="D2" s="161" t="s">
        <v>489</v>
      </c>
      <c r="E2" s="161"/>
      <c r="F2" s="161"/>
      <c r="G2" s="161"/>
      <c r="H2" s="161"/>
      <c r="I2" s="161"/>
      <c r="J2" s="161"/>
    </row>
    <row r="4" spans="2:11" ht="29.25" customHeight="1">
      <c r="B4" s="160" t="s">
        <v>7</v>
      </c>
      <c r="C4" s="160" t="s">
        <v>21</v>
      </c>
      <c r="D4" s="160" t="s">
        <v>22</v>
      </c>
      <c r="E4" s="160" t="s">
        <v>39</v>
      </c>
      <c r="F4" s="160" t="s">
        <v>23</v>
      </c>
      <c r="G4" s="160"/>
      <c r="H4" s="160"/>
      <c r="I4" s="160"/>
      <c r="J4" s="160" t="s">
        <v>24</v>
      </c>
      <c r="K4" s="160" t="s">
        <v>57</v>
      </c>
    </row>
    <row r="5" spans="2:11" ht="28.5" customHeight="1">
      <c r="B5" s="160"/>
      <c r="C5" s="160"/>
      <c r="D5" s="160"/>
      <c r="E5" s="160"/>
      <c r="F5" s="14" t="s">
        <v>25</v>
      </c>
      <c r="G5" s="14" t="s">
        <v>26</v>
      </c>
      <c r="H5" s="14" t="s">
        <v>95</v>
      </c>
      <c r="I5" s="14" t="s">
        <v>428</v>
      </c>
      <c r="J5" s="160"/>
      <c r="K5" s="160"/>
    </row>
    <row r="6" spans="2:11" ht="38.25">
      <c r="B6" s="35">
        <v>1</v>
      </c>
      <c r="C6" s="35" t="s">
        <v>30</v>
      </c>
      <c r="D6" s="35">
        <v>4373723</v>
      </c>
      <c r="E6" s="35" t="s">
        <v>1298</v>
      </c>
      <c r="F6" s="14"/>
      <c r="G6" s="14"/>
      <c r="H6" s="14"/>
      <c r="I6" s="14" t="s">
        <v>582</v>
      </c>
      <c r="J6" s="35" t="s">
        <v>31</v>
      </c>
      <c r="K6" s="35">
        <v>99979010</v>
      </c>
    </row>
    <row r="7" spans="2:11" ht="38.25">
      <c r="B7" s="35">
        <v>2</v>
      </c>
      <c r="C7" s="35" t="s">
        <v>34</v>
      </c>
      <c r="D7" s="35">
        <v>5213339</v>
      </c>
      <c r="E7" s="35" t="s">
        <v>105</v>
      </c>
      <c r="F7" s="14" t="s">
        <v>625</v>
      </c>
      <c r="G7" s="14" t="s">
        <v>626</v>
      </c>
      <c r="H7" s="14"/>
      <c r="I7" s="14"/>
      <c r="J7" s="35" t="s">
        <v>35</v>
      </c>
      <c r="K7" s="35"/>
    </row>
    <row r="8" spans="2:11" ht="38.25">
      <c r="B8" s="35">
        <v>3</v>
      </c>
      <c r="C8" s="35" t="s">
        <v>36</v>
      </c>
      <c r="D8" s="35">
        <v>5178282</v>
      </c>
      <c r="E8" s="35" t="s">
        <v>104</v>
      </c>
      <c r="F8" s="14"/>
      <c r="G8" s="14"/>
      <c r="H8" s="14"/>
      <c r="I8" s="14" t="s">
        <v>611</v>
      </c>
      <c r="J8" s="35" t="s">
        <v>37</v>
      </c>
      <c r="K8" s="9"/>
    </row>
    <row r="9" spans="2:11" ht="38.25">
      <c r="B9" s="35">
        <v>4</v>
      </c>
      <c r="C9" s="35" t="s">
        <v>82</v>
      </c>
      <c r="D9" s="35">
        <v>6076734</v>
      </c>
      <c r="E9" s="35" t="s">
        <v>116</v>
      </c>
      <c r="F9" s="14"/>
      <c r="G9" s="14"/>
      <c r="H9" s="14" t="s">
        <v>511</v>
      </c>
      <c r="I9" s="14" t="s">
        <v>700</v>
      </c>
      <c r="J9" s="35" t="s">
        <v>54</v>
      </c>
      <c r="K9" s="9">
        <v>99094450</v>
      </c>
    </row>
    <row r="10" spans="2:11" ht="38.25">
      <c r="B10" s="35">
        <v>5</v>
      </c>
      <c r="C10" s="35" t="s">
        <v>101</v>
      </c>
      <c r="D10" s="35">
        <v>6143199</v>
      </c>
      <c r="E10" s="35" t="s">
        <v>102</v>
      </c>
      <c r="F10" s="14" t="s">
        <v>1458</v>
      </c>
      <c r="G10" s="14" t="s">
        <v>1457</v>
      </c>
      <c r="H10" s="14"/>
      <c r="I10" s="14" t="s">
        <v>608</v>
      </c>
      <c r="J10" s="35" t="s">
        <v>58</v>
      </c>
      <c r="K10" s="9" t="s">
        <v>59</v>
      </c>
    </row>
    <row r="11" spans="2:11" ht="51">
      <c r="B11" s="35">
        <v>6</v>
      </c>
      <c r="C11" s="35" t="s">
        <v>1226</v>
      </c>
      <c r="D11" s="35">
        <v>6193528</v>
      </c>
      <c r="E11" s="35" t="s">
        <v>1227</v>
      </c>
      <c r="F11" s="14"/>
      <c r="G11" s="14" t="s">
        <v>571</v>
      </c>
      <c r="H11" s="14" t="s">
        <v>615</v>
      </c>
      <c r="I11" s="14"/>
      <c r="J11" s="35" t="s">
        <v>84</v>
      </c>
      <c r="K11" s="9" t="s">
        <v>1047</v>
      </c>
    </row>
    <row r="12" spans="2:11" ht="38.25">
      <c r="B12" s="35">
        <v>7</v>
      </c>
      <c r="C12" s="35" t="s">
        <v>33</v>
      </c>
      <c r="D12" s="35">
        <v>3065367</v>
      </c>
      <c r="E12" s="35" t="s">
        <v>47</v>
      </c>
      <c r="F12" s="14" t="s">
        <v>1176</v>
      </c>
      <c r="G12" s="14" t="s">
        <v>1175</v>
      </c>
      <c r="H12" s="14" t="s">
        <v>1174</v>
      </c>
      <c r="I12" s="14"/>
      <c r="J12" s="35" t="s">
        <v>128</v>
      </c>
      <c r="K12" s="35">
        <v>70422108</v>
      </c>
    </row>
    <row r="13" spans="2:11" ht="38.25">
      <c r="B13" s="35">
        <v>8</v>
      </c>
      <c r="C13" s="35" t="s">
        <v>133</v>
      </c>
      <c r="D13" s="35">
        <v>2888734</v>
      </c>
      <c r="E13" s="35" t="s">
        <v>134</v>
      </c>
      <c r="F13" s="14" t="s">
        <v>696</v>
      </c>
      <c r="G13" s="14" t="s">
        <v>697</v>
      </c>
      <c r="H13" s="14"/>
      <c r="I13" s="14"/>
      <c r="J13" s="35" t="s">
        <v>135</v>
      </c>
      <c r="K13" s="35">
        <v>99080981</v>
      </c>
    </row>
    <row r="14" spans="2:11" ht="25.5">
      <c r="B14" s="35">
        <v>9</v>
      </c>
      <c r="C14" s="11" t="s">
        <v>141</v>
      </c>
      <c r="D14" s="35">
        <v>5506239</v>
      </c>
      <c r="E14" s="35" t="s">
        <v>178</v>
      </c>
      <c r="F14" s="14"/>
      <c r="G14" s="14"/>
      <c r="H14" s="14" t="s">
        <v>1172</v>
      </c>
      <c r="I14" s="14"/>
      <c r="J14" s="35" t="s">
        <v>132</v>
      </c>
      <c r="K14" s="49"/>
    </row>
  </sheetData>
  <mergeCells count="8">
    <mergeCell ref="K4:K5"/>
    <mergeCell ref="D2:J2"/>
    <mergeCell ref="B4:B5"/>
    <mergeCell ref="C4:C5"/>
    <mergeCell ref="D4:D5"/>
    <mergeCell ref="E4:E5"/>
    <mergeCell ref="F4:I4"/>
    <mergeCell ref="J4:J5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34B802-62A0-41C1-AF6F-C7D2077C5AE6}">
  <dimension ref="B2:V28"/>
  <sheetViews>
    <sheetView workbookViewId="0">
      <selection activeCell="O22" sqref="O22"/>
    </sheetView>
  </sheetViews>
  <sheetFormatPr defaultRowHeight="15"/>
  <cols>
    <col min="2" max="2" width="5" customWidth="1"/>
    <col min="3" max="3" width="30" customWidth="1"/>
    <col min="5" max="5" width="11.5703125" customWidth="1"/>
    <col min="6" max="6" width="17" customWidth="1"/>
    <col min="7" max="7" width="10.5703125" customWidth="1"/>
    <col min="8" max="8" width="11.7109375" customWidth="1"/>
    <col min="9" max="9" width="14.85546875" customWidth="1"/>
    <col min="10" max="10" width="14.5703125" customWidth="1"/>
    <col min="14" max="14" width="6" customWidth="1"/>
    <col min="15" max="15" width="10.85546875" customWidth="1"/>
    <col min="18" max="18" width="10.42578125" customWidth="1"/>
    <col min="20" max="20" width="12.28515625" customWidth="1"/>
    <col min="21" max="21" width="14" customWidth="1"/>
    <col min="22" max="22" width="11.42578125" customWidth="1"/>
  </cols>
  <sheetData>
    <row r="2" spans="2:22">
      <c r="C2" s="161" t="s">
        <v>489</v>
      </c>
      <c r="D2" s="161"/>
      <c r="E2" s="161"/>
      <c r="F2" s="161"/>
      <c r="G2" s="161"/>
      <c r="H2" s="161"/>
      <c r="I2" s="161"/>
      <c r="P2" s="61" t="s">
        <v>489</v>
      </c>
      <c r="Q2" s="61"/>
      <c r="R2" s="61"/>
      <c r="S2" s="61"/>
      <c r="T2" s="61"/>
      <c r="U2" s="61"/>
      <c r="V2" s="61"/>
    </row>
    <row r="4" spans="2:22" ht="29.25" customHeight="1">
      <c r="B4" s="164" t="s">
        <v>7</v>
      </c>
      <c r="C4" s="164" t="s">
        <v>492</v>
      </c>
      <c r="D4" s="164" t="s">
        <v>493</v>
      </c>
      <c r="E4" s="164" t="s">
        <v>491</v>
      </c>
      <c r="F4" s="166" t="s">
        <v>497</v>
      </c>
      <c r="G4" s="167"/>
      <c r="H4" s="168"/>
      <c r="I4" s="164" t="s">
        <v>494</v>
      </c>
      <c r="J4" s="164" t="s">
        <v>495</v>
      </c>
      <c r="K4" s="50"/>
      <c r="N4" s="137" t="s">
        <v>7</v>
      </c>
      <c r="O4" s="137" t="s">
        <v>21</v>
      </c>
      <c r="P4" s="137" t="s">
        <v>22</v>
      </c>
      <c r="Q4" s="137" t="s">
        <v>39</v>
      </c>
      <c r="R4" s="137" t="s">
        <v>23</v>
      </c>
      <c r="S4" s="137"/>
      <c r="T4" s="137"/>
      <c r="U4" s="137" t="s">
        <v>24</v>
      </c>
      <c r="V4" s="137" t="s">
        <v>379</v>
      </c>
    </row>
    <row r="5" spans="2:22" ht="24" customHeight="1">
      <c r="B5" s="165"/>
      <c r="C5" s="165"/>
      <c r="D5" s="165"/>
      <c r="E5" s="165"/>
      <c r="F5" s="35" t="s">
        <v>25</v>
      </c>
      <c r="G5" s="35" t="s">
        <v>388</v>
      </c>
      <c r="H5" s="35" t="s">
        <v>496</v>
      </c>
      <c r="I5" s="165"/>
      <c r="J5" s="165"/>
      <c r="K5" s="50"/>
      <c r="N5" s="137"/>
      <c r="O5" s="137"/>
      <c r="P5" s="137"/>
      <c r="Q5" s="137"/>
      <c r="R5" s="14" t="s">
        <v>25</v>
      </c>
      <c r="S5" s="14" t="s">
        <v>26</v>
      </c>
      <c r="T5" s="14" t="s">
        <v>27</v>
      </c>
      <c r="U5" s="137"/>
      <c r="V5" s="137"/>
    </row>
    <row r="6" spans="2:22" ht="48.75" customHeight="1">
      <c r="B6" s="52">
        <v>1</v>
      </c>
      <c r="C6" s="11" t="s">
        <v>430</v>
      </c>
      <c r="D6" s="11">
        <v>5735866</v>
      </c>
      <c r="E6" s="11" t="s">
        <v>114</v>
      </c>
      <c r="F6" s="11" t="s">
        <v>431</v>
      </c>
      <c r="G6" s="11" t="s">
        <v>431</v>
      </c>
      <c r="H6" s="22"/>
      <c r="I6" s="53" t="s">
        <v>0</v>
      </c>
      <c r="J6" s="11"/>
      <c r="N6" s="22">
        <v>1</v>
      </c>
      <c r="O6" s="22" t="s">
        <v>1018</v>
      </c>
      <c r="P6" s="22">
        <v>5193583</v>
      </c>
      <c r="Q6" s="22" t="s">
        <v>771</v>
      </c>
      <c r="R6" s="22"/>
      <c r="S6" s="22"/>
      <c r="T6" s="22" t="s">
        <v>1461</v>
      </c>
      <c r="U6" s="22" t="s">
        <v>9</v>
      </c>
      <c r="V6" s="22">
        <v>313185</v>
      </c>
    </row>
    <row r="7" spans="2:22" ht="38.25">
      <c r="B7" s="54">
        <v>2</v>
      </c>
      <c r="C7" s="22" t="s">
        <v>432</v>
      </c>
      <c r="D7" s="22">
        <v>2699214</v>
      </c>
      <c r="E7" s="22" t="s">
        <v>433</v>
      </c>
      <c r="F7" s="22" t="s">
        <v>434</v>
      </c>
      <c r="G7" s="22" t="s">
        <v>0</v>
      </c>
      <c r="H7" s="22" t="s">
        <v>0</v>
      </c>
      <c r="I7" s="55" t="s">
        <v>435</v>
      </c>
      <c r="J7" s="22"/>
      <c r="N7" s="22">
        <v>2</v>
      </c>
      <c r="O7" s="22" t="s">
        <v>1030</v>
      </c>
      <c r="P7" s="22">
        <v>5723302</v>
      </c>
      <c r="Q7" s="22" t="s">
        <v>551</v>
      </c>
      <c r="R7" s="22" t="s">
        <v>552</v>
      </c>
      <c r="S7" s="22"/>
      <c r="T7" s="22"/>
      <c r="U7" s="22" t="s">
        <v>14</v>
      </c>
      <c r="V7" s="22">
        <v>99096205</v>
      </c>
    </row>
    <row r="8" spans="2:22" ht="38.25">
      <c r="B8" s="54">
        <v>3</v>
      </c>
      <c r="C8" s="22" t="s">
        <v>436</v>
      </c>
      <c r="D8" s="22">
        <v>5692989</v>
      </c>
      <c r="E8" s="22" t="s">
        <v>437</v>
      </c>
      <c r="F8" s="22" t="s">
        <v>438</v>
      </c>
      <c r="G8" s="22" t="s">
        <v>0</v>
      </c>
      <c r="H8" s="22" t="s">
        <v>0</v>
      </c>
      <c r="I8" s="55" t="s">
        <v>439</v>
      </c>
      <c r="J8" s="22"/>
      <c r="N8" s="22">
        <v>3</v>
      </c>
      <c r="O8" s="22" t="s">
        <v>15</v>
      </c>
      <c r="P8" s="22">
        <v>2054701</v>
      </c>
      <c r="Q8" s="22" t="s">
        <v>53</v>
      </c>
      <c r="R8" s="22" t="s">
        <v>712</v>
      </c>
      <c r="S8" s="22" t="s">
        <v>713</v>
      </c>
      <c r="T8" s="22"/>
      <c r="U8" s="22" t="s">
        <v>16</v>
      </c>
      <c r="V8" s="22">
        <v>70003357</v>
      </c>
    </row>
    <row r="9" spans="2:22" ht="38.25">
      <c r="B9" s="54">
        <v>4</v>
      </c>
      <c r="C9" s="22" t="s">
        <v>440</v>
      </c>
      <c r="D9" s="22">
        <v>5617197</v>
      </c>
      <c r="E9" s="22" t="s">
        <v>441</v>
      </c>
      <c r="F9" s="22" t="s">
        <v>442</v>
      </c>
      <c r="G9" s="22" t="s">
        <v>0</v>
      </c>
      <c r="H9" s="22" t="s">
        <v>442</v>
      </c>
      <c r="I9" s="55" t="s">
        <v>443</v>
      </c>
      <c r="J9" s="22"/>
      <c r="N9" s="22">
        <v>4</v>
      </c>
      <c r="O9" s="22" t="s">
        <v>6</v>
      </c>
      <c r="P9" s="22">
        <v>5466466</v>
      </c>
      <c r="Q9" s="22" t="s">
        <v>55</v>
      </c>
      <c r="R9" s="22" t="s">
        <v>707</v>
      </c>
      <c r="S9" s="22" t="s">
        <v>708</v>
      </c>
      <c r="T9" s="22"/>
      <c r="U9" s="22" t="s">
        <v>117</v>
      </c>
      <c r="V9" s="22" t="s">
        <v>118</v>
      </c>
    </row>
    <row r="10" spans="2:22" ht="38.25">
      <c r="B10" s="52">
        <v>5</v>
      </c>
      <c r="C10" s="52" t="s">
        <v>444</v>
      </c>
      <c r="D10" s="52">
        <v>3061248</v>
      </c>
      <c r="E10" s="52" t="s">
        <v>445</v>
      </c>
      <c r="F10" s="22" t="s">
        <v>446</v>
      </c>
      <c r="G10" s="22" t="s">
        <v>0</v>
      </c>
      <c r="H10" s="11"/>
      <c r="I10" s="53" t="s">
        <v>447</v>
      </c>
      <c r="J10" s="11" t="s">
        <v>448</v>
      </c>
      <c r="N10" s="22">
        <v>5</v>
      </c>
      <c r="O10" s="22" t="s">
        <v>18</v>
      </c>
      <c r="P10" s="22">
        <v>2588617</v>
      </c>
      <c r="Q10" s="22" t="s">
        <v>115</v>
      </c>
      <c r="R10" s="22"/>
      <c r="S10" s="22" t="s">
        <v>1462</v>
      </c>
      <c r="T10" s="22"/>
      <c r="U10" s="22" t="s">
        <v>19</v>
      </c>
      <c r="V10" s="22"/>
    </row>
    <row r="11" spans="2:22" ht="38.25">
      <c r="B11" s="56">
        <v>6</v>
      </c>
      <c r="C11" s="54" t="s">
        <v>449</v>
      </c>
      <c r="D11" s="11">
        <v>5894093</v>
      </c>
      <c r="E11" s="11" t="s">
        <v>450</v>
      </c>
      <c r="F11" s="11" t="s">
        <v>451</v>
      </c>
      <c r="G11" s="11" t="s">
        <v>451</v>
      </c>
      <c r="H11" s="54"/>
      <c r="I11" s="53" t="s">
        <v>452</v>
      </c>
      <c r="J11" s="11">
        <v>95003437</v>
      </c>
      <c r="N11" s="22">
        <v>6</v>
      </c>
      <c r="O11" s="22" t="s">
        <v>12</v>
      </c>
      <c r="P11" s="22">
        <v>5768489</v>
      </c>
      <c r="Q11" s="22" t="s">
        <v>852</v>
      </c>
      <c r="R11" s="22" t="s">
        <v>1463</v>
      </c>
      <c r="S11" s="22"/>
      <c r="T11" s="22" t="s">
        <v>1464</v>
      </c>
      <c r="U11" s="22" t="s">
        <v>13</v>
      </c>
      <c r="V11" s="22"/>
    </row>
    <row r="12" spans="2:22" ht="38.25">
      <c r="B12" s="56">
        <v>7</v>
      </c>
      <c r="C12" s="11" t="s">
        <v>453</v>
      </c>
      <c r="D12" s="52">
        <v>5691915</v>
      </c>
      <c r="E12" s="11" t="s">
        <v>454</v>
      </c>
      <c r="F12" s="22" t="s">
        <v>0</v>
      </c>
      <c r="G12" s="11" t="s">
        <v>451</v>
      </c>
      <c r="H12" s="54"/>
      <c r="I12" s="53" t="s">
        <v>455</v>
      </c>
      <c r="J12" s="11" t="s">
        <v>456</v>
      </c>
      <c r="N12" s="22">
        <v>7</v>
      </c>
      <c r="O12" s="22" t="s">
        <v>10</v>
      </c>
      <c r="P12" s="22">
        <v>3859436</v>
      </c>
      <c r="Q12" s="22" t="s">
        <v>41</v>
      </c>
      <c r="R12" s="22"/>
      <c r="S12" s="22"/>
      <c r="T12" s="22" t="s">
        <v>1465</v>
      </c>
      <c r="U12" s="22" t="s">
        <v>11</v>
      </c>
      <c r="V12" s="22"/>
    </row>
    <row r="13" spans="2:22" ht="38.25">
      <c r="B13" s="56">
        <v>9</v>
      </c>
      <c r="C13" s="22" t="s">
        <v>457</v>
      </c>
      <c r="D13" s="11">
        <v>5874246</v>
      </c>
      <c r="E13" s="11" t="s">
        <v>458</v>
      </c>
      <c r="F13" s="22" t="s">
        <v>459</v>
      </c>
      <c r="G13" s="22" t="s">
        <v>0</v>
      </c>
      <c r="H13" s="22"/>
      <c r="I13" s="11" t="s">
        <v>460</v>
      </c>
      <c r="J13" s="57"/>
      <c r="N13" s="22">
        <v>8</v>
      </c>
      <c r="O13" s="22" t="s">
        <v>61</v>
      </c>
      <c r="P13" s="22">
        <v>4015444</v>
      </c>
      <c r="Q13" s="22" t="s">
        <v>60</v>
      </c>
      <c r="R13" s="22"/>
      <c r="S13" s="22"/>
      <c r="T13" s="22" t="s">
        <v>542</v>
      </c>
      <c r="U13" s="22" t="s">
        <v>71</v>
      </c>
      <c r="V13" s="22" t="s">
        <v>72</v>
      </c>
    </row>
    <row r="14" spans="2:22" ht="38.25">
      <c r="B14" s="52">
        <v>10</v>
      </c>
      <c r="C14" s="11" t="s">
        <v>461</v>
      </c>
      <c r="D14" s="11">
        <v>6194451</v>
      </c>
      <c r="E14" s="11" t="s">
        <v>462</v>
      </c>
      <c r="F14" s="11" t="s">
        <v>463</v>
      </c>
      <c r="G14" s="11" t="s">
        <v>463</v>
      </c>
      <c r="H14" s="22"/>
      <c r="I14" s="11" t="s">
        <v>464</v>
      </c>
      <c r="J14" s="11">
        <v>99052939</v>
      </c>
      <c r="N14" s="22">
        <v>9</v>
      </c>
      <c r="O14" s="22" t="s">
        <v>79</v>
      </c>
      <c r="P14" s="22">
        <v>3750175</v>
      </c>
      <c r="Q14" s="22" t="s">
        <v>80</v>
      </c>
      <c r="R14" s="22" t="s">
        <v>564</v>
      </c>
      <c r="S14" s="22" t="s">
        <v>565</v>
      </c>
      <c r="T14" s="22"/>
      <c r="U14" s="22" t="s">
        <v>81</v>
      </c>
      <c r="V14" s="22">
        <v>96654936</v>
      </c>
    </row>
    <row r="15" spans="2:22" ht="38.25">
      <c r="B15" s="56">
        <v>11</v>
      </c>
      <c r="C15" s="11" t="s">
        <v>465</v>
      </c>
      <c r="D15" s="11">
        <v>6120954</v>
      </c>
      <c r="E15" s="11" t="s">
        <v>466</v>
      </c>
      <c r="F15" s="11" t="s">
        <v>463</v>
      </c>
      <c r="G15" s="11" t="s">
        <v>463</v>
      </c>
      <c r="H15" s="11" t="s">
        <v>467</v>
      </c>
      <c r="I15" s="11" t="s">
        <v>48</v>
      </c>
      <c r="J15" s="11">
        <v>99109478</v>
      </c>
      <c r="N15" s="22">
        <v>10</v>
      </c>
      <c r="O15" s="22" t="s">
        <v>92</v>
      </c>
      <c r="P15" s="22">
        <v>5434114</v>
      </c>
      <c r="Q15" s="22" t="s">
        <v>52</v>
      </c>
      <c r="R15" s="22" t="s">
        <v>585</v>
      </c>
      <c r="S15" s="22" t="s">
        <v>586</v>
      </c>
      <c r="T15" s="22"/>
      <c r="U15" s="22" t="s">
        <v>93</v>
      </c>
      <c r="V15" s="22"/>
    </row>
    <row r="16" spans="2:22" ht="38.25">
      <c r="B16" s="56">
        <v>12</v>
      </c>
      <c r="C16" s="11" t="s">
        <v>468</v>
      </c>
      <c r="D16" s="11">
        <v>3073564</v>
      </c>
      <c r="E16" s="11" t="s">
        <v>51</v>
      </c>
      <c r="F16" s="11" t="s">
        <v>467</v>
      </c>
      <c r="G16" s="11" t="s">
        <v>467</v>
      </c>
      <c r="H16" s="22"/>
      <c r="I16" s="11" t="s">
        <v>469</v>
      </c>
      <c r="J16" s="11">
        <v>86080267</v>
      </c>
      <c r="N16" s="22">
        <v>11</v>
      </c>
      <c r="O16" s="22" t="s">
        <v>96</v>
      </c>
      <c r="P16" s="22">
        <v>6072704</v>
      </c>
      <c r="Q16" s="22" t="s">
        <v>89</v>
      </c>
      <c r="R16" s="22" t="s">
        <v>593</v>
      </c>
      <c r="S16" s="22" t="s">
        <v>594</v>
      </c>
      <c r="T16" s="22"/>
      <c r="U16" s="22" t="s">
        <v>97</v>
      </c>
      <c r="V16" s="22">
        <v>99110573</v>
      </c>
    </row>
    <row r="17" spans="2:22" ht="38.25">
      <c r="B17" s="56">
        <v>13</v>
      </c>
      <c r="C17" s="11" t="s">
        <v>470</v>
      </c>
      <c r="D17" s="11">
        <v>2566982</v>
      </c>
      <c r="E17" s="11" t="s">
        <v>52</v>
      </c>
      <c r="F17" s="11" t="s">
        <v>471</v>
      </c>
      <c r="G17" s="11" t="s">
        <v>471</v>
      </c>
      <c r="H17" s="22"/>
      <c r="I17" s="11" t="s">
        <v>472</v>
      </c>
      <c r="J17" s="11">
        <v>89758998</v>
      </c>
      <c r="N17" s="22">
        <v>12</v>
      </c>
      <c r="O17" s="22" t="s">
        <v>99</v>
      </c>
      <c r="P17" s="22">
        <v>6322026</v>
      </c>
      <c r="Q17" s="22" t="s">
        <v>91</v>
      </c>
      <c r="R17" s="22" t="s">
        <v>602</v>
      </c>
      <c r="S17" s="22" t="s">
        <v>603</v>
      </c>
      <c r="T17" s="22"/>
      <c r="U17" s="22" t="s">
        <v>100</v>
      </c>
      <c r="V17" s="22"/>
    </row>
    <row r="18" spans="2:22" ht="38.25">
      <c r="B18" s="56">
        <v>14</v>
      </c>
      <c r="C18" s="11" t="s">
        <v>473</v>
      </c>
      <c r="D18" s="11">
        <v>5982715</v>
      </c>
      <c r="E18" s="11" t="s">
        <v>474</v>
      </c>
      <c r="F18" s="22" t="s">
        <v>475</v>
      </c>
      <c r="G18" s="22" t="s">
        <v>0</v>
      </c>
      <c r="H18" s="11" t="s">
        <v>475</v>
      </c>
      <c r="I18" s="11" t="s">
        <v>476</v>
      </c>
      <c r="J18" s="11">
        <v>99118848</v>
      </c>
      <c r="N18" s="22">
        <v>13</v>
      </c>
      <c r="O18" s="22" t="s">
        <v>106</v>
      </c>
      <c r="P18" s="22">
        <v>5563607</v>
      </c>
      <c r="Q18" s="22" t="s">
        <v>107</v>
      </c>
      <c r="R18" s="22"/>
      <c r="S18" s="22"/>
      <c r="T18" s="22" t="s">
        <v>618</v>
      </c>
      <c r="U18" s="22" t="s">
        <v>108</v>
      </c>
      <c r="V18" s="22"/>
    </row>
    <row r="19" spans="2:22" ht="38.25">
      <c r="B19" s="56">
        <v>15</v>
      </c>
      <c r="C19" s="11" t="s">
        <v>477</v>
      </c>
      <c r="D19" s="11">
        <v>5935318</v>
      </c>
      <c r="E19" s="11" t="s">
        <v>49</v>
      </c>
      <c r="F19" s="11" t="s">
        <v>475</v>
      </c>
      <c r="G19" s="11" t="s">
        <v>475</v>
      </c>
      <c r="H19" s="22"/>
      <c r="I19" s="11" t="s">
        <v>478</v>
      </c>
      <c r="J19" s="11">
        <v>75953878</v>
      </c>
      <c r="N19" s="22">
        <f t="shared" ref="N19:N22" si="0">N18+1</f>
        <v>14</v>
      </c>
      <c r="O19" s="22" t="s">
        <v>110</v>
      </c>
      <c r="P19" s="22">
        <v>5810876</v>
      </c>
      <c r="Q19" s="22" t="s">
        <v>111</v>
      </c>
      <c r="R19" s="22" t="s">
        <v>627</v>
      </c>
      <c r="S19" s="22" t="s">
        <v>628</v>
      </c>
      <c r="T19" s="22"/>
      <c r="U19" s="22" t="s">
        <v>112</v>
      </c>
      <c r="V19" s="22">
        <v>99102631</v>
      </c>
    </row>
    <row r="20" spans="2:22" ht="38.25">
      <c r="B20" s="56">
        <v>16</v>
      </c>
      <c r="C20" s="11" t="s">
        <v>479</v>
      </c>
      <c r="D20" s="11">
        <v>5531969</v>
      </c>
      <c r="E20" s="11" t="s">
        <v>480</v>
      </c>
      <c r="F20" s="11" t="s">
        <v>475</v>
      </c>
      <c r="G20" s="11" t="s">
        <v>475</v>
      </c>
      <c r="H20" s="11" t="s">
        <v>475</v>
      </c>
      <c r="I20" s="11" t="s">
        <v>481</v>
      </c>
      <c r="J20" s="11">
        <v>318998</v>
      </c>
      <c r="N20" s="22">
        <f t="shared" si="0"/>
        <v>15</v>
      </c>
      <c r="O20" s="22" t="s">
        <v>120</v>
      </c>
      <c r="P20" s="22">
        <v>2605694</v>
      </c>
      <c r="Q20" s="22" t="s">
        <v>121</v>
      </c>
      <c r="R20" s="22"/>
      <c r="S20" s="22"/>
      <c r="T20" s="22" t="s">
        <v>634</v>
      </c>
      <c r="U20" s="22" t="s">
        <v>122</v>
      </c>
      <c r="V20" s="22">
        <v>70003785</v>
      </c>
    </row>
    <row r="21" spans="2:22" ht="38.25">
      <c r="B21" s="56">
        <v>18</v>
      </c>
      <c r="C21" s="11" t="s">
        <v>482</v>
      </c>
      <c r="D21" s="11">
        <v>5102286</v>
      </c>
      <c r="E21" s="11" t="s">
        <v>483</v>
      </c>
      <c r="F21" s="11" t="s">
        <v>484</v>
      </c>
      <c r="G21" s="11" t="s">
        <v>484</v>
      </c>
      <c r="H21" s="22"/>
      <c r="I21" s="53" t="s">
        <v>485</v>
      </c>
      <c r="J21" s="11">
        <v>99026471</v>
      </c>
      <c r="N21" s="22">
        <f t="shared" si="0"/>
        <v>16</v>
      </c>
      <c r="O21" s="22" t="s">
        <v>124</v>
      </c>
      <c r="P21" s="22">
        <v>5938171</v>
      </c>
      <c r="Q21" s="22" t="s">
        <v>125</v>
      </c>
      <c r="R21" s="22"/>
      <c r="S21" s="22"/>
      <c r="T21" s="22" t="s">
        <v>675</v>
      </c>
      <c r="U21" s="22" t="s">
        <v>126</v>
      </c>
      <c r="V21" s="22">
        <v>88012829</v>
      </c>
    </row>
    <row r="22" spans="2:22" ht="38.25">
      <c r="B22" s="52">
        <v>22</v>
      </c>
      <c r="C22" s="11" t="s">
        <v>486</v>
      </c>
      <c r="D22" s="11">
        <v>6205941</v>
      </c>
      <c r="E22" s="11" t="s">
        <v>487</v>
      </c>
      <c r="F22" s="11" t="s">
        <v>475</v>
      </c>
      <c r="G22" s="11" t="s">
        <v>475</v>
      </c>
      <c r="H22" s="11" t="s">
        <v>475</v>
      </c>
      <c r="I22" s="11" t="s">
        <v>488</v>
      </c>
      <c r="J22" s="11">
        <v>99259777</v>
      </c>
      <c r="N22" s="22">
        <f t="shared" si="0"/>
        <v>17</v>
      </c>
      <c r="O22" s="22" t="s">
        <v>1173</v>
      </c>
      <c r="P22" s="22">
        <v>2771349</v>
      </c>
      <c r="Q22" s="22" t="s">
        <v>666</v>
      </c>
      <c r="R22" s="22"/>
      <c r="S22" s="22"/>
      <c r="T22" s="22" t="s">
        <v>665</v>
      </c>
      <c r="U22" s="22" t="s">
        <v>139</v>
      </c>
      <c r="V22" s="22" t="s">
        <v>140</v>
      </c>
    </row>
    <row r="25" spans="2:22">
      <c r="B25" s="162" t="s">
        <v>1079</v>
      </c>
      <c r="C25" s="163"/>
    </row>
    <row r="27" spans="2:22" ht="81.75" customHeight="1">
      <c r="C27" s="3" t="s">
        <v>159</v>
      </c>
      <c r="D27" s="3" t="s">
        <v>160</v>
      </c>
      <c r="E27" s="3" t="s">
        <v>0</v>
      </c>
      <c r="F27" s="3" t="s">
        <v>161</v>
      </c>
      <c r="G27" s="81" t="s">
        <v>162</v>
      </c>
      <c r="H27" s="3" t="s">
        <v>158</v>
      </c>
      <c r="I27" s="3" t="s">
        <v>163</v>
      </c>
      <c r="J27" s="82"/>
    </row>
    <row r="28" spans="2:22" ht="83.25" customHeight="1">
      <c r="C28" s="3" t="s">
        <v>164</v>
      </c>
      <c r="D28" s="3" t="s">
        <v>165</v>
      </c>
      <c r="E28" s="3" t="s">
        <v>0</v>
      </c>
      <c r="F28" s="3" t="s">
        <v>166</v>
      </c>
      <c r="G28" s="81" t="s">
        <v>167</v>
      </c>
      <c r="H28" s="3" t="s">
        <v>168</v>
      </c>
      <c r="I28" s="3" t="s">
        <v>169</v>
      </c>
      <c r="J28" s="82" t="s">
        <v>170</v>
      </c>
    </row>
  </sheetData>
  <mergeCells count="16">
    <mergeCell ref="B25:C25"/>
    <mergeCell ref="B4:B5"/>
    <mergeCell ref="I4:I5"/>
    <mergeCell ref="J4:J5"/>
    <mergeCell ref="C2:I2"/>
    <mergeCell ref="F4:H4"/>
    <mergeCell ref="E4:E5"/>
    <mergeCell ref="D4:D5"/>
    <mergeCell ref="C4:C5"/>
    <mergeCell ref="U4:U5"/>
    <mergeCell ref="V4:V5"/>
    <mergeCell ref="N4:N5"/>
    <mergeCell ref="O4:O5"/>
    <mergeCell ref="P4:P5"/>
    <mergeCell ref="Q4:Q5"/>
    <mergeCell ref="R4:T4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B65D8D3E34D8D4DA2549F65B7D8880D" ma:contentTypeVersion="7" ma:contentTypeDescription="Create a new document." ma:contentTypeScope="" ma:versionID="d632efdbd69be217400d26873e60a443">
  <xsd:schema xmlns:xsd="http://www.w3.org/2001/XMLSchema" xmlns:xs="http://www.w3.org/2001/XMLSchema" xmlns:p="http://schemas.microsoft.com/office/2006/metadata/properties" xmlns:ns2="67156f84-884c-423c-ae87-2f838e7ad36e" targetNamespace="http://schemas.microsoft.com/office/2006/metadata/properties" ma:root="true" ma:fieldsID="a3f7dab15e1491e395853faf5a1f9b1f" ns2:_="">
    <xsd:import namespace="67156f84-884c-423c-ae87-2f838e7ad36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7156f84-884c-423c-ae87-2f838e7ad36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617B8F0-5F31-4E66-A65B-3A4FC794DA3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696B5AA-7328-43E3-9F4C-1587F3340DC2}">
  <ds:schemaRefs>
    <ds:schemaRef ds:uri="67156f84-884c-423c-ae87-2f838e7ad36e"/>
    <ds:schemaRef ds:uri="http://schemas.microsoft.com/office/2006/documentManagement/types"/>
    <ds:schemaRef ds:uri="http://www.w3.org/XML/1998/namespace"/>
    <ds:schemaRef ds:uri="http://purl.org/dc/elements/1.1/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3D7E4D94-6E0E-47A0-983C-2470E749A69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7156f84-884c-423c-ae87-2f838e7ad36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2</vt:i4>
      </vt:variant>
    </vt:vector>
  </HeadingPairs>
  <TitlesOfParts>
    <vt:vector size="9" baseType="lpstr">
      <vt:lpstr>Шатдаг хий нэгтгэл</vt:lpstr>
      <vt:lpstr>Шатахуун нэгтгэл</vt:lpstr>
      <vt:lpstr>Үйлдвэр</vt:lpstr>
      <vt:lpstr>Шинэ</vt:lpstr>
      <vt:lpstr>Сунгалт</vt:lpstr>
      <vt:lpstr>Хий хугацаа дууссан</vt:lpstr>
      <vt:lpstr>Шатахуун хугацаа дууссан</vt:lpstr>
      <vt:lpstr>'Шатахуун нэгтгэл'!Print_Area</vt:lpstr>
      <vt:lpstr>'Шатдаг хий нэгтгэл'!Print_Area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Bat-Orgil Batsuuri</dc:creator>
  <cp:lastModifiedBy>Javkhaa</cp:lastModifiedBy>
  <cp:lastPrinted>2023-01-04T07:26:55Z</cp:lastPrinted>
  <dcterms:created xsi:type="dcterms:W3CDTF">2016-10-17T07:26:19Z</dcterms:created>
  <dcterms:modified xsi:type="dcterms:W3CDTF">2023-01-04T09:40:19Z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0x0101007B65D8D3E34D8D4DA2549F65B7D8880D</vt:lpwstr>
  </property>
</Properties>
</file>